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<sst xmlns="http://schemas.openxmlformats.org/spreadsheetml/2006/main" count="374" uniqueCount="279">
  <si>
    <t>分类</t>
  </si>
  <si>
    <t>序号</t>
  </si>
  <si>
    <t>物资名称</t>
  </si>
  <si>
    <t>规格参数</t>
  </si>
  <si>
    <t>单位</t>
  </si>
  <si>
    <t>数量</t>
  </si>
  <si>
    <t>京东/挂网询价最低价</t>
  </si>
  <si>
    <t>十一月份计划采购参考总价</t>
  </si>
  <si>
    <t>外一（胸外科）护理单元</t>
  </si>
  <si>
    <t>骨伤科护理单元</t>
  </si>
  <si>
    <t>妇科护理单元</t>
  </si>
  <si>
    <t>泌尿科护理单元</t>
  </si>
  <si>
    <t>外四（普通外科）</t>
  </si>
  <si>
    <t>外五（神经外科）</t>
  </si>
  <si>
    <t>手术室</t>
  </si>
  <si>
    <t>麻醉科</t>
  </si>
  <si>
    <t>ICU</t>
  </si>
  <si>
    <t>心血管护理单元</t>
  </si>
  <si>
    <t>输血科</t>
  </si>
  <si>
    <t>住院收费室</t>
  </si>
  <si>
    <t>影像科</t>
  </si>
  <si>
    <t>DSA室</t>
  </si>
  <si>
    <t>核医学</t>
  </si>
  <si>
    <t>血透</t>
  </si>
  <si>
    <t>脾胃（内镜中心）</t>
  </si>
  <si>
    <t>针灸康复科</t>
  </si>
  <si>
    <t>医疗质量管理科</t>
  </si>
  <si>
    <t>肾病科护理单元</t>
  </si>
  <si>
    <t>针灸康复科护理单元</t>
  </si>
  <si>
    <t>呼吸科护理单元</t>
  </si>
  <si>
    <t>肿瘤科护理单元</t>
  </si>
  <si>
    <t>肝病科护理单元</t>
  </si>
  <si>
    <t>脑病科护理单元</t>
  </si>
  <si>
    <t>老年病科护理单元</t>
  </si>
  <si>
    <t>健康管理科护理单元</t>
  </si>
  <si>
    <t>特需（全科医学）护理单元</t>
  </si>
  <si>
    <t>耳鼻喉科</t>
  </si>
  <si>
    <t>痔疮科</t>
  </si>
  <si>
    <t>眼科</t>
  </si>
  <si>
    <t>妇科</t>
  </si>
  <si>
    <t>超声科</t>
  </si>
  <si>
    <t>心电图室</t>
  </si>
  <si>
    <t>针灸康复科(门诊）</t>
  </si>
  <si>
    <t>口腔科</t>
  </si>
  <si>
    <t>治未病</t>
  </si>
  <si>
    <t>门诊</t>
  </si>
  <si>
    <t>脾胃科护理单元</t>
  </si>
  <si>
    <t>风湿科护理单元</t>
  </si>
  <si>
    <t>放疗科</t>
  </si>
  <si>
    <t>急诊</t>
  </si>
  <si>
    <t>皮肤科</t>
  </si>
  <si>
    <t>儿科</t>
  </si>
  <si>
    <t>推拿科</t>
  </si>
  <si>
    <t>药学部</t>
  </si>
  <si>
    <t>病理科</t>
  </si>
  <si>
    <t>检验科</t>
  </si>
  <si>
    <t>脊柱骨病科护理单元</t>
  </si>
  <si>
    <t>医院办公室</t>
  </si>
  <si>
    <t>临床营养科</t>
  </si>
  <si>
    <t>科教科</t>
  </si>
  <si>
    <t>医务科</t>
  </si>
  <si>
    <t>院感科</t>
  </si>
  <si>
    <t>财务科</t>
  </si>
  <si>
    <t>党委办公室</t>
  </si>
  <si>
    <t>组织人事科</t>
  </si>
  <si>
    <t>设备器材科</t>
  </si>
  <si>
    <t>保卫科</t>
  </si>
  <si>
    <t>消毒供应室</t>
  </si>
  <si>
    <t>临床研究中心</t>
  </si>
  <si>
    <t>宣传科</t>
  </si>
  <si>
    <t>护理部</t>
  </si>
  <si>
    <t>总务科</t>
  </si>
  <si>
    <t>幼儿园</t>
  </si>
  <si>
    <t>中心实验室</t>
  </si>
  <si>
    <t>合计</t>
  </si>
  <si>
    <t>热敏纸类</t>
  </si>
  <si>
    <t>一层打印纸</t>
  </si>
  <si>
    <t>80列1000页</t>
  </si>
  <si>
    <t>盒</t>
  </si>
  <si>
    <t>二层打印纸</t>
  </si>
  <si>
    <t>四层打印纸</t>
  </si>
  <si>
    <t>热敏纸50*30</t>
  </si>
  <si>
    <t>三防纸50*30mm</t>
  </si>
  <si>
    <t>卷</t>
  </si>
  <si>
    <t>热敏纸50*18</t>
  </si>
  <si>
    <t>三防纸50*18mm</t>
  </si>
  <si>
    <t>高光喷墨打印纸A5</t>
  </si>
  <si>
    <t>双面高光铜板纸A5相纸100张/包</t>
  </si>
  <si>
    <t>包</t>
  </si>
  <si>
    <t>纸巾类</t>
  </si>
  <si>
    <t>擦手纸</t>
  </si>
  <si>
    <r>
      <rPr>
        <sz val="10.5"/>
        <color rgb="FF000000"/>
        <rFont val="Calibri"/>
        <charset val="0"/>
      </rPr>
      <t>200</t>
    </r>
    <r>
      <rPr>
        <sz val="10.5"/>
        <color indexed="8"/>
        <rFont val="宋体"/>
        <charset val="134"/>
      </rPr>
      <t>抽</t>
    </r>
    <r>
      <rPr>
        <sz val="10.5"/>
        <color rgb="FF000000"/>
        <rFont val="Calibri"/>
        <charset val="0"/>
      </rPr>
      <t>*20</t>
    </r>
    <r>
      <rPr>
        <sz val="10.5"/>
        <color indexed="8"/>
        <rFont val="宋体"/>
        <charset val="134"/>
      </rPr>
      <t>包</t>
    </r>
  </si>
  <si>
    <t>卷纸</t>
  </si>
  <si>
    <r>
      <rPr>
        <sz val="10.5"/>
        <color rgb="FF000000"/>
        <rFont val="Calibri"/>
        <charset val="0"/>
      </rPr>
      <t>138mm*104mm</t>
    </r>
    <r>
      <rPr>
        <sz val="10.5"/>
        <color indexed="8"/>
        <rFont val="宋体"/>
        <charset val="134"/>
      </rPr>
      <t>四层原生木浆（</t>
    </r>
    <r>
      <rPr>
        <sz val="10.5"/>
        <color rgb="FF000000"/>
        <rFont val="Calibri"/>
        <charset val="0"/>
      </rPr>
      <t>180G)</t>
    </r>
  </si>
  <si>
    <t>提</t>
  </si>
  <si>
    <t>大卷纸</t>
  </si>
  <si>
    <t>112mm*95mm三层原生木浆805克</t>
  </si>
  <si>
    <t>个</t>
  </si>
  <si>
    <t>抽纸</t>
  </si>
  <si>
    <t>133mm*195mm三层原生木浆（6 包/条）</t>
  </si>
  <si>
    <t>体检抽纸</t>
  </si>
  <si>
    <t>133mm*195mm三层原生木浆（10 包/条）</t>
  </si>
  <si>
    <t>电池类</t>
  </si>
  <si>
    <t>充电五号电池</t>
  </si>
  <si>
    <r>
      <rPr>
        <sz val="11"/>
        <color rgb="FF000000"/>
        <rFont val="SimSun"/>
        <charset val="134"/>
      </rPr>
      <t>5号1.5伏碱性</t>
    </r>
    <r>
      <rPr>
        <sz val="11"/>
        <color rgb="FF000000"/>
        <rFont val="SimSun"/>
        <charset val="134"/>
      </rPr>
      <t xml:space="preserve"> </t>
    </r>
  </si>
  <si>
    <t>粒</t>
  </si>
  <si>
    <t>五号电池充电器</t>
  </si>
  <si>
    <t>四槽智能快充</t>
  </si>
  <si>
    <t>充电七号电池</t>
  </si>
  <si>
    <t>七号电池充电器</t>
  </si>
  <si>
    <t>辅材类</t>
  </si>
  <si>
    <t>粗盐</t>
  </si>
  <si>
    <t>海盐 5 斤颗粒规格：小粒0.3-0.6cm</t>
  </si>
  <si>
    <t>蜂蜜</t>
  </si>
  <si>
    <t>3KG塑料瓶</t>
  </si>
  <si>
    <t>桶</t>
  </si>
  <si>
    <t>陈醋</t>
  </si>
  <si>
    <t>500ML塑料瓶</t>
  </si>
  <si>
    <t>瓶</t>
  </si>
  <si>
    <t>白醋</t>
  </si>
  <si>
    <t>热腌包袋</t>
  </si>
  <si>
    <t>规格：加厚纯棉帆布20*30厘米</t>
  </si>
  <si>
    <t>沐足袋</t>
  </si>
  <si>
    <t>材质：PE；塑料透明</t>
  </si>
  <si>
    <t>艾柱45*25</t>
  </si>
  <si>
    <t>艾灸柱艾绒艾叶45*25mm</t>
  </si>
  <si>
    <t>艾柱20*20</t>
  </si>
  <si>
    <t>20mm*20mm艾灸柱</t>
  </si>
  <si>
    <t>板</t>
  </si>
  <si>
    <t>艾柱20*25</t>
  </si>
  <si>
    <t>25*20mm艾灸柱艾绒艾叶</t>
  </si>
  <si>
    <t>管腔刷</t>
  </si>
  <si>
    <t>6*100*500mm</t>
  </si>
  <si>
    <t>10*100*500mm</t>
  </si>
  <si>
    <t>6*100*360mm</t>
  </si>
  <si>
    <t>10*120*360mm</t>
  </si>
  <si>
    <t>板刷</t>
  </si>
  <si>
    <t>一次性塑料勺子</t>
  </si>
  <si>
    <t>PS材质/食品级</t>
  </si>
  <si>
    <t>中药袋</t>
  </si>
  <si>
    <t>10*15mm/食品级无尘</t>
  </si>
  <si>
    <t>爽身粉</t>
  </si>
  <si>
    <t>不含滑石粉/140g</t>
  </si>
  <si>
    <t>吸管</t>
  </si>
  <si>
    <t>食品级/PP材质</t>
  </si>
  <si>
    <t>过滤袋</t>
  </si>
  <si>
    <t>25*20mm/食品级无尘</t>
  </si>
  <si>
    <t>生活类</t>
  </si>
  <si>
    <t>炜基隆304毫升光杯</t>
  </si>
  <si>
    <t>箱</t>
  </si>
  <si>
    <t>炜基隆85平杯盖</t>
  </si>
  <si>
    <t>定时器</t>
  </si>
  <si>
    <t>LED显示/电池</t>
  </si>
  <si>
    <t>洗手液</t>
  </si>
  <si>
    <t>功效：去污/去渍525ml</t>
  </si>
  <si>
    <t>航空杯</t>
  </si>
  <si>
    <r>
      <rPr>
        <sz val="10.5"/>
        <color rgb="FF000000"/>
        <rFont val="Calibri"/>
        <charset val="0"/>
      </rPr>
      <t xml:space="preserve"> </t>
    </r>
    <r>
      <rPr>
        <sz val="10.5"/>
        <color indexed="8"/>
        <rFont val="宋体"/>
        <charset val="134"/>
      </rPr>
      <t>加厚塑料材质</t>
    </r>
    <r>
      <rPr>
        <sz val="10.5"/>
        <color rgb="FF000000"/>
        <rFont val="Calibri"/>
        <charset val="0"/>
      </rPr>
      <t>170ml*40</t>
    </r>
    <r>
      <rPr>
        <sz val="10.5"/>
        <color indexed="8"/>
        <rFont val="宋体"/>
        <charset val="134"/>
      </rPr>
      <t>个</t>
    </r>
    <r>
      <rPr>
        <sz val="10.5"/>
        <color rgb="FF000000"/>
        <rFont val="Calibri"/>
        <charset val="0"/>
      </rPr>
      <t>/</t>
    </r>
    <r>
      <rPr>
        <sz val="10.5"/>
        <color indexed="8"/>
        <rFont val="宋体"/>
        <charset val="134"/>
      </rPr>
      <t>包</t>
    </r>
  </si>
  <si>
    <t>条</t>
  </si>
  <si>
    <t>榄菊蚊香</t>
  </si>
  <si>
    <t>碳粉</t>
  </si>
  <si>
    <t>电蚊香液</t>
  </si>
  <si>
    <t>塑料瓶21毫升</t>
  </si>
  <si>
    <t>电蚊器2+1</t>
  </si>
  <si>
    <t>2瓶药水加旋转器头</t>
  </si>
  <si>
    <t>扎带</t>
  </si>
  <si>
    <t>规格： 3.6*200mm</t>
  </si>
  <si>
    <t>袋</t>
  </si>
  <si>
    <t>管束线</t>
  </si>
  <si>
    <t>PE材质</t>
  </si>
  <si>
    <t>红色胶凳</t>
  </si>
  <si>
    <t>塑料pp34mm*34mm*44mm</t>
  </si>
  <si>
    <t>卫生巾</t>
  </si>
  <si>
    <t>云感棉</t>
  </si>
  <si>
    <t>方巾</t>
  </si>
  <si>
    <t>白色纯棉50G</t>
  </si>
  <si>
    <t>密封箱</t>
  </si>
  <si>
    <t>100*50*20CM/塑料</t>
  </si>
  <si>
    <t>体重称</t>
  </si>
  <si>
    <t>26*26*2.3CM/钢化玻璃+ABS/USB充电</t>
  </si>
  <si>
    <t>A4记事板夹</t>
  </si>
  <si>
    <t>A4塑料pp蓝色</t>
  </si>
  <si>
    <t>15L垃圾桶</t>
  </si>
  <si>
    <t>15升 pp*pe塑料脚踏颜色：黄色、灰色</t>
  </si>
  <si>
    <t>点火枪</t>
  </si>
  <si>
    <t>防风金属防爆外壳</t>
  </si>
  <si>
    <t>点火枪气瓶</t>
  </si>
  <si>
    <t>200ml 气体</t>
  </si>
  <si>
    <t>黑色垃圾袋（大）</t>
  </si>
  <si>
    <r>
      <rPr>
        <sz val="10.5"/>
        <color rgb="FF000000"/>
        <rFont val="宋体"/>
        <charset val="134"/>
      </rPr>
      <t>材质：</t>
    </r>
    <r>
      <rPr>
        <sz val="10.5"/>
        <color indexed="8"/>
        <rFont val="Calibri"/>
        <charset val="0"/>
      </rPr>
      <t>PE</t>
    </r>
    <r>
      <rPr>
        <sz val="10.5"/>
        <color rgb="FF000000"/>
        <rFont val="宋体"/>
        <charset val="134"/>
      </rPr>
      <t>；加厚款4.5丝及以上；平口90</t>
    </r>
    <r>
      <rPr>
        <sz val="10.5"/>
        <color indexed="8"/>
        <rFont val="Calibri"/>
        <charset val="0"/>
      </rPr>
      <t>*100cm</t>
    </r>
  </si>
  <si>
    <t>黑色垃圾袋（小）</t>
  </si>
  <si>
    <t>材质：PE；加厚款2.5丝及以上；平口56*45cm</t>
  </si>
  <si>
    <t>扎</t>
  </si>
  <si>
    <t>洗洁精</t>
  </si>
  <si>
    <t>瓶装（500G）</t>
  </si>
  <si>
    <t>拖把</t>
  </si>
  <si>
    <t>麻布</t>
  </si>
  <si>
    <t>把</t>
  </si>
  <si>
    <t>洗衣粉</t>
  </si>
  <si>
    <t>功效：去污/去渍，508g</t>
  </si>
  <si>
    <t>洁厕液</t>
  </si>
  <si>
    <t>杀虫剂</t>
  </si>
  <si>
    <t>瓶装600ml</t>
  </si>
  <si>
    <t>油污净</t>
  </si>
  <si>
    <t>幼儿毛巾</t>
  </si>
  <si>
    <t>白色纯棉50G/带挂绳</t>
  </si>
  <si>
    <t>块</t>
  </si>
  <si>
    <t>水鞋</t>
  </si>
  <si>
    <t>PVC+棉/塑胶底</t>
  </si>
  <si>
    <t>双</t>
  </si>
  <si>
    <t>透明口罩</t>
  </si>
  <si>
    <t>1000ML塑杯</t>
  </si>
  <si>
    <t>纸杯</t>
  </si>
  <si>
    <t>食品级/竹纤维</t>
  </si>
  <si>
    <t>防水围裙</t>
  </si>
  <si>
    <t>阳离子面料/无袖围裙</t>
  </si>
  <si>
    <t>大毛巾（浴巾）</t>
  </si>
  <si>
    <t>2m*1m/纯棉/咖啡色</t>
  </si>
  <si>
    <t>办公类</t>
  </si>
  <si>
    <t>中性笔</t>
  </si>
  <si>
    <r>
      <rPr>
        <sz val="10.5"/>
        <color rgb="FF000000"/>
        <rFont val="宋体"/>
        <charset val="134"/>
      </rPr>
      <t>按动式蓝</t>
    </r>
    <r>
      <rPr>
        <sz val="10.5"/>
        <color indexed="8"/>
        <rFont val="Calibri"/>
        <charset val="0"/>
      </rPr>
      <t>/</t>
    </r>
    <r>
      <rPr>
        <sz val="10.5"/>
        <color rgb="FF000000"/>
        <rFont val="宋体"/>
        <charset val="134"/>
      </rPr>
      <t>黑</t>
    </r>
    <r>
      <rPr>
        <sz val="10.5"/>
        <color indexed="8"/>
        <rFont val="Calibri"/>
        <charset val="0"/>
      </rPr>
      <t>/</t>
    </r>
    <r>
      <rPr>
        <sz val="10.5"/>
        <color rgb="FF000000"/>
        <rFont val="宋体"/>
        <charset val="134"/>
      </rPr>
      <t>红，</t>
    </r>
    <r>
      <rPr>
        <sz val="10.5"/>
        <color indexed="8"/>
        <rFont val="Calibri"/>
        <charset val="0"/>
      </rPr>
      <t>0.5mm</t>
    </r>
    <r>
      <rPr>
        <sz val="10.5"/>
        <color rgb="FF000000"/>
        <rFont val="宋体"/>
        <charset val="134"/>
      </rPr>
      <t>子弹头</t>
    </r>
    <r>
      <rPr>
        <sz val="10.5"/>
        <color indexed="8"/>
        <rFont val="Calibri"/>
        <charset val="0"/>
      </rPr>
      <t>*12</t>
    </r>
    <r>
      <rPr>
        <sz val="10.5"/>
        <color rgb="FF000000"/>
        <rFont val="宋体"/>
        <charset val="134"/>
      </rPr>
      <t>支</t>
    </r>
    <r>
      <rPr>
        <sz val="10.5"/>
        <color indexed="8"/>
        <rFont val="Calibri"/>
        <charset val="0"/>
      </rPr>
      <t>/</t>
    </r>
    <r>
      <rPr>
        <sz val="10.5"/>
        <color rgb="FF000000"/>
        <rFont val="宋体"/>
        <charset val="134"/>
      </rPr>
      <t>盒</t>
    </r>
  </si>
  <si>
    <t>支</t>
  </si>
  <si>
    <t>中性笔芯</t>
  </si>
  <si>
    <r>
      <rPr>
        <sz val="10.5"/>
        <color rgb="FF000000"/>
        <rFont val="宋体"/>
        <charset val="134"/>
      </rPr>
      <t>配按动笔黑色</t>
    </r>
    <r>
      <rPr>
        <sz val="10.5"/>
        <color indexed="8"/>
        <rFont val="Calibri"/>
        <charset val="0"/>
      </rPr>
      <t>/0.5mm*20</t>
    </r>
    <r>
      <rPr>
        <sz val="10.5"/>
        <color rgb="FF000000"/>
        <rFont val="宋体"/>
        <charset val="134"/>
      </rPr>
      <t>支</t>
    </r>
    <r>
      <rPr>
        <sz val="10.5"/>
        <color indexed="8"/>
        <rFont val="Calibri"/>
        <charset val="0"/>
      </rPr>
      <t>/</t>
    </r>
    <r>
      <rPr>
        <sz val="10.5"/>
        <color rgb="FF000000"/>
        <rFont val="宋体"/>
        <charset val="134"/>
      </rPr>
      <t>盒（兰，黑）</t>
    </r>
  </si>
  <si>
    <t>油性笔</t>
  </si>
  <si>
    <t>塑料pp（12/盒）</t>
  </si>
  <si>
    <t>铅笔</t>
  </si>
  <si>
    <r>
      <rPr>
        <sz val="11"/>
        <color rgb="FF000000"/>
        <rFont val="SimSun"/>
        <charset val="134"/>
      </rPr>
      <t>2B原木笔杆 铅芯</t>
    </r>
    <r>
      <rPr>
        <sz val="11"/>
        <color rgb="FF000000"/>
        <rFont val="SimSun"/>
        <charset val="134"/>
      </rPr>
      <t xml:space="preserve"> </t>
    </r>
  </si>
  <si>
    <t>圆珠笔</t>
  </si>
  <si>
    <t>按动塑料0.7，142MM</t>
  </si>
  <si>
    <t>蜡笔</t>
  </si>
  <si>
    <t>蜂蜡/12色</t>
  </si>
  <si>
    <t>蜂蜡/18色</t>
  </si>
  <si>
    <t>A3过塑膜</t>
  </si>
  <si>
    <t>8丝/100张</t>
  </si>
  <si>
    <t>打火枪</t>
  </si>
  <si>
    <t>打火枪气体</t>
  </si>
  <si>
    <t>订书钉</t>
  </si>
  <si>
    <t>尺寸：80cm*30cm*62cm*</t>
  </si>
  <si>
    <t>橡皮筋</t>
  </si>
  <si>
    <t>牛皮筋</t>
  </si>
  <si>
    <t>固体胶</t>
  </si>
  <si>
    <r>
      <rPr>
        <sz val="10.5"/>
        <color rgb="FF000000"/>
        <rFont val="宋体"/>
        <charset val="134"/>
      </rPr>
      <t>材质：</t>
    </r>
    <r>
      <rPr>
        <sz val="10.5"/>
        <color indexed="8"/>
        <rFont val="Calibri"/>
        <charset val="0"/>
      </rPr>
      <t>PVP</t>
    </r>
    <r>
      <rPr>
        <sz val="10.5"/>
        <color rgb="FF000000"/>
        <rFont val="宋体"/>
        <charset val="134"/>
      </rPr>
      <t>胶21</t>
    </r>
    <r>
      <rPr>
        <sz val="10.5"/>
        <color indexed="8"/>
        <rFont val="Calibri"/>
        <charset val="0"/>
      </rPr>
      <t>g</t>
    </r>
  </si>
  <si>
    <t>白编带</t>
  </si>
  <si>
    <t>宽：1CM 颜色：白色长度： 45 米</t>
  </si>
  <si>
    <t>白板115*60</t>
  </si>
  <si>
    <t>复合面板115*60cm，平整纤维板</t>
  </si>
  <si>
    <t>病理标签</t>
  </si>
  <si>
    <t>2*2CM/不干胶</t>
  </si>
  <si>
    <t>张</t>
  </si>
  <si>
    <t>尼龙绳</t>
  </si>
  <si>
    <t>塑料</t>
  </si>
  <si>
    <t>钢丝球</t>
  </si>
  <si>
    <t>304不锈钢</t>
  </si>
  <si>
    <t>文件盒</t>
  </si>
  <si>
    <t>仿皮PU材质</t>
  </si>
  <si>
    <t>25反尾夹</t>
  </si>
  <si>
    <r>
      <rPr>
        <sz val="11"/>
        <color rgb="FF000000"/>
        <rFont val="SimSun"/>
        <charset val="134"/>
      </rPr>
      <t>高强度金属镀漆25mm</t>
    </r>
    <r>
      <rPr>
        <sz val="11"/>
        <color rgb="FF000000"/>
        <rFont val="SimSun"/>
        <charset val="134"/>
      </rPr>
      <t xml:space="preserve"> </t>
    </r>
  </si>
  <si>
    <t>51反尾夹</t>
  </si>
  <si>
    <r>
      <rPr>
        <sz val="11"/>
        <color rgb="FF000000"/>
        <rFont val="SimSun"/>
        <charset val="134"/>
      </rPr>
      <t>高强度金属镀漆51MM</t>
    </r>
    <r>
      <rPr>
        <sz val="11"/>
        <color rgb="FF000000"/>
        <rFont val="SimSun"/>
        <charset val="134"/>
      </rPr>
      <t xml:space="preserve"> </t>
    </r>
  </si>
  <si>
    <t xml:space="preserve">黄色防水橡胶手套（工农牌） </t>
  </si>
  <si>
    <r>
      <rPr>
        <sz val="10.5"/>
        <color rgb="FF000000"/>
        <rFont val="宋体"/>
        <charset val="134"/>
      </rPr>
      <t>材质</t>
    </r>
    <r>
      <rPr>
        <sz val="10.5"/>
        <color rgb="FF000000"/>
        <rFont val="Calibri"/>
        <charset val="134"/>
      </rPr>
      <t>:</t>
    </r>
    <r>
      <rPr>
        <sz val="10.5"/>
        <color rgb="FF000000"/>
        <rFont val="宋体"/>
        <charset val="134"/>
      </rPr>
      <t>乳胶/防滑防油</t>
    </r>
  </si>
  <si>
    <t>红色长款橡胶胶手套</t>
  </si>
  <si>
    <t>蓝色带盖收纳框</t>
  </si>
  <si>
    <t>塑料46*33*28cm</t>
  </si>
  <si>
    <t>双面胶</t>
  </si>
  <si>
    <t>海绵材质（海绵 18mm）</t>
  </si>
  <si>
    <t>计算器</t>
  </si>
  <si>
    <r>
      <rPr>
        <sz val="10.5"/>
        <color rgb="FF000000"/>
        <rFont val="Calibri"/>
        <charset val="0"/>
      </rPr>
      <t>12</t>
    </r>
    <r>
      <rPr>
        <sz val="10.5"/>
        <color indexed="8"/>
        <rFont val="宋体"/>
        <charset val="134"/>
      </rPr>
      <t>位数计算机财务会计专用</t>
    </r>
  </si>
  <si>
    <t>白色背心袋</t>
  </si>
  <si>
    <r>
      <rPr>
        <sz val="10.5"/>
        <color rgb="FF000000"/>
        <rFont val="Calibri"/>
        <charset val="134"/>
      </rPr>
      <t>PE/</t>
    </r>
    <r>
      <rPr>
        <sz val="10.5"/>
        <color rgb="FF000000"/>
        <rFont val="宋体"/>
        <charset val="134"/>
      </rPr>
      <t>4.5丝/35*55CM</t>
    </r>
  </si>
  <si>
    <t>20页文件夹</t>
  </si>
  <si>
    <r>
      <rPr>
        <sz val="10.5"/>
        <color rgb="FF000000"/>
        <rFont val="Calibri"/>
        <charset val="0"/>
      </rPr>
      <t>PP</t>
    </r>
    <r>
      <rPr>
        <sz val="10.5"/>
        <color indexed="8"/>
        <rFont val="宋体"/>
        <charset val="134"/>
      </rPr>
      <t>材质 内页袋</t>
    </r>
    <r>
      <rPr>
        <sz val="10.5"/>
        <color rgb="FF000000"/>
        <rFont val="Calibri"/>
        <charset val="0"/>
      </rPr>
      <t>A4*20</t>
    </r>
    <r>
      <rPr>
        <sz val="10.5"/>
        <color indexed="8"/>
        <rFont val="宋体"/>
        <charset val="134"/>
      </rPr>
      <t>页 蓝色</t>
    </r>
  </si>
  <si>
    <t>小家电类</t>
  </si>
  <si>
    <t>电热壶（养生壶）</t>
  </si>
  <si>
    <t>容积：≥4升，二煎功能，提壶记忆，文武火可调，电子式操控，面板材质塑料，壶体材质陶瓷，国产温控器，发热盘加热，开盖方式：顶部开盖，煎药食养，分体式设计，自动断电，功率：600W，尺寸≤310*225*265mm</t>
  </si>
  <si>
    <t>微波炉</t>
  </si>
  <si>
    <t>容积：≥20升，具备360度转盘均匀加热功能、简易旋钮操控、配备易清洁内胆、具备定频功能、开门方式：侧开门、能效等级：二级或一级、具备五档火力调节功能、微波功率：700W、尺寸≤440*346*258mm</t>
  </si>
  <si>
    <t>台</t>
  </si>
  <si>
    <t>合计；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</si>
</sst>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.5"/>
      <color rgb="FF000000"/>
      <name val="Calibri"/>
      <charset val="0"/>
    </font>
    <font>
      <sz val="11"/>
      <color rgb="FFFF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.5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Calibri"/>
      <charset val="0"/>
    </font>
    <font>
      <sz val="10.5"/>
      <color indexed="8"/>
      <name val="宋体"/>
      <charset val="134"/>
    </font>
    <font>
      <sz val="10.5"/>
      <color indexed="8"/>
      <name val="Calibri"/>
      <charset val="0"/>
    </font>
    <font>
      <sz val="10.5"/>
      <color rgb="FF000000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0" fillId="0" borderId="4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100"/>
  <sheetViews>
    <sheetView tabSelected="1" workbookViewId="0">
      <pane xSplit="7" ySplit="1" topLeftCell="I85" activePane="bottomRight" state="frozen"/>
      <selection/>
      <selection pane="topRight"/>
      <selection pane="bottomLeft"/>
      <selection pane="bottomRight" activeCell="BW100" sqref="BW1:BW100"/>
    </sheetView>
  </sheetViews>
  <sheetFormatPr defaultColWidth="9" defaultRowHeight="13.5"/>
  <cols>
    <col min="1" max="2" width="8.875" style="2" customWidth="1"/>
    <col min="3" max="3" width="10.625" style="2" customWidth="1"/>
    <col min="4" max="4" width="41.375" style="3" customWidth="1"/>
    <col min="5" max="5" width="4.375" style="2" customWidth="1"/>
    <col min="6" max="6" width="6.375" style="2" customWidth="1"/>
    <col min="7" max="7" width="10" style="2" customWidth="1"/>
    <col min="8" max="8" width="11.875" style="2" customWidth="1"/>
    <col min="9" max="14" width="8.125" style="2" hidden="1" customWidth="1"/>
    <col min="15" max="16" width="6.25" style="2" hidden="1" customWidth="1"/>
    <col min="17" max="17" width="4.375" style="2" hidden="1" customWidth="1"/>
    <col min="18" max="18" width="8.125" style="2" hidden="1" customWidth="1"/>
    <col min="19" max="19" width="6.25" style="2" hidden="1" customWidth="1"/>
    <col min="20" max="20" width="8.125" style="2" hidden="1" customWidth="1"/>
    <col min="21" max="21" width="6.25" style="2" hidden="1" customWidth="1"/>
    <col min="22" max="22" width="5.5" style="2" hidden="1" customWidth="1"/>
    <col min="23" max="23" width="6.25" style="2" hidden="1" customWidth="1"/>
    <col min="24" max="24" width="4.375" style="2" hidden="1" customWidth="1"/>
    <col min="25" max="37" width="8.125" style="2" hidden="1" customWidth="1"/>
    <col min="38" max="38" width="6.25" style="2" hidden="1" customWidth="1"/>
    <col min="39" max="39" width="4.375" style="2" hidden="1" customWidth="1"/>
    <col min="40" max="40" width="14" style="2" hidden="1" customWidth="1"/>
    <col min="41" max="41" width="6.25" style="2" hidden="1" customWidth="1"/>
    <col min="42" max="43" width="8.125" style="2" hidden="1" customWidth="1"/>
    <col min="44" max="45" width="6.25" style="2" hidden="1" customWidth="1"/>
    <col min="46" max="46" width="4.375" style="2" hidden="1" customWidth="1"/>
    <col min="47" max="48" width="8.125" style="2" hidden="1" customWidth="1"/>
    <col min="49" max="49" width="6.25" style="2" hidden="1" customWidth="1"/>
    <col min="50" max="50" width="4.375" style="2" hidden="1" customWidth="1"/>
    <col min="51" max="51" width="6.25" style="2" hidden="1" customWidth="1"/>
    <col min="52" max="52" width="4.375" style="2" hidden="1" customWidth="1"/>
    <col min="53" max="54" width="6.25" style="2" hidden="1" customWidth="1"/>
    <col min="55" max="55" width="6.375" style="2" hidden="1" customWidth="1"/>
    <col min="56" max="56" width="6.25" style="2" hidden="1" customWidth="1"/>
    <col min="57" max="59" width="8.125" style="2" hidden="1" customWidth="1"/>
    <col min="60" max="63" width="6.25" style="2" hidden="1" customWidth="1"/>
    <col min="64" max="66" width="8.125" style="2" hidden="1" customWidth="1"/>
    <col min="67" max="67" width="6.25" style="2" hidden="1" customWidth="1"/>
    <col min="68" max="69" width="8.125" style="2" hidden="1" customWidth="1"/>
    <col min="70" max="72" width="6.25" style="2" hidden="1" customWidth="1"/>
    <col min="73" max="73" width="7" style="2" hidden="1" customWidth="1"/>
    <col min="74" max="74" width="10.875" style="2" hidden="1" customWidth="1"/>
    <col min="75" max="75" width="9.375" style="2"/>
    <col min="76" max="16384" width="9" style="2"/>
  </cols>
  <sheetData>
    <row r="1" ht="40.5" spans="1:7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8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  <c r="BM1" s="7" t="s">
        <v>64</v>
      </c>
      <c r="BN1" s="7" t="s">
        <v>65</v>
      </c>
      <c r="BO1" s="8" t="s">
        <v>66</v>
      </c>
      <c r="BP1" s="8" t="s">
        <v>67</v>
      </c>
      <c r="BQ1" s="7" t="s">
        <v>68</v>
      </c>
      <c r="BR1" s="8" t="s">
        <v>69</v>
      </c>
      <c r="BS1" s="7" t="s">
        <v>70</v>
      </c>
      <c r="BT1" s="7" t="s">
        <v>71</v>
      </c>
      <c r="BU1" s="28" t="s">
        <v>72</v>
      </c>
      <c r="BV1" s="29" t="s">
        <v>73</v>
      </c>
      <c r="BW1" s="30" t="s">
        <v>74</v>
      </c>
    </row>
    <row r="2" spans="1:75">
      <c r="A2" s="9" t="s">
        <v>75</v>
      </c>
      <c r="B2" s="5">
        <v>1</v>
      </c>
      <c r="C2" s="6" t="s">
        <v>76</v>
      </c>
      <c r="D2" s="10" t="s">
        <v>77</v>
      </c>
      <c r="E2" s="8" t="s">
        <v>78</v>
      </c>
      <c r="F2" s="8">
        <f>SUM(I2:BV2)</f>
        <v>36</v>
      </c>
      <c r="G2" s="8">
        <v>42</v>
      </c>
      <c r="H2" s="11">
        <f>F2*G2</f>
        <v>1512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>
        <v>15</v>
      </c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>
        <v>1</v>
      </c>
      <c r="BO2" s="8"/>
      <c r="BP2" s="8"/>
      <c r="BQ2" s="24"/>
      <c r="BR2" s="8"/>
      <c r="BS2" s="8"/>
      <c r="BT2" s="8"/>
      <c r="BU2" s="4"/>
      <c r="BV2" s="31"/>
      <c r="BW2" s="30">
        <f>G2*F2</f>
        <v>1512</v>
      </c>
    </row>
    <row r="3" spans="1:75">
      <c r="A3" s="12"/>
      <c r="B3" s="5">
        <v>2</v>
      </c>
      <c r="C3" s="6" t="s">
        <v>79</v>
      </c>
      <c r="D3" s="10" t="s">
        <v>77</v>
      </c>
      <c r="E3" s="8" t="s">
        <v>78</v>
      </c>
      <c r="F3" s="8">
        <f>SUM(I3:BV3)</f>
        <v>33</v>
      </c>
      <c r="G3" s="8">
        <v>42</v>
      </c>
      <c r="H3" s="11">
        <f>F3*G3</f>
        <v>1386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>
        <v>8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>
        <v>25</v>
      </c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24"/>
      <c r="BR3" s="8"/>
      <c r="BS3" s="8"/>
      <c r="BT3" s="8"/>
      <c r="BU3" s="4"/>
      <c r="BV3" s="31"/>
      <c r="BW3" s="30">
        <f t="shared" ref="BW3:BW34" si="0">G3*F3</f>
        <v>1386</v>
      </c>
    </row>
    <row r="4" spans="1:75">
      <c r="A4" s="12"/>
      <c r="B4" s="5">
        <v>3</v>
      </c>
      <c r="C4" s="6" t="s">
        <v>80</v>
      </c>
      <c r="D4" s="10" t="s">
        <v>77</v>
      </c>
      <c r="E4" s="8" t="s">
        <v>78</v>
      </c>
      <c r="F4" s="8">
        <f>SUM(I4:BV4)</f>
        <v>5</v>
      </c>
      <c r="G4" s="8">
        <v>42</v>
      </c>
      <c r="H4" s="11">
        <f>F4*G4</f>
        <v>210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>
        <v>5</v>
      </c>
      <c r="BO4" s="15"/>
      <c r="BP4" s="15"/>
      <c r="BQ4" s="25"/>
      <c r="BR4" s="15"/>
      <c r="BS4" s="8"/>
      <c r="BT4" s="8"/>
      <c r="BU4" s="4"/>
      <c r="BV4" s="31"/>
      <c r="BW4" s="30">
        <f t="shared" si="0"/>
        <v>210</v>
      </c>
    </row>
    <row r="5" ht="27" spans="1:75">
      <c r="A5" s="12"/>
      <c r="B5" s="5">
        <v>4</v>
      </c>
      <c r="C5" s="13" t="s">
        <v>81</v>
      </c>
      <c r="D5" s="14" t="s">
        <v>82</v>
      </c>
      <c r="E5" s="15" t="s">
        <v>83</v>
      </c>
      <c r="F5" s="8">
        <f>SUM(I5:BV5)</f>
        <v>200</v>
      </c>
      <c r="G5" s="8">
        <v>15.5</v>
      </c>
      <c r="H5" s="11">
        <f>F5*G5</f>
        <v>3100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>
        <v>200</v>
      </c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25"/>
      <c r="BR5" s="15"/>
      <c r="BS5" s="8"/>
      <c r="BT5" s="8"/>
      <c r="BU5" s="4"/>
      <c r="BV5" s="31"/>
      <c r="BW5" s="30">
        <f t="shared" si="0"/>
        <v>3100</v>
      </c>
    </row>
    <row r="6" ht="27" spans="1:75">
      <c r="A6" s="12"/>
      <c r="B6" s="5">
        <v>5</v>
      </c>
      <c r="C6" s="6" t="s">
        <v>84</v>
      </c>
      <c r="D6" s="14" t="s">
        <v>85</v>
      </c>
      <c r="E6" s="8" t="s">
        <v>83</v>
      </c>
      <c r="F6" s="8">
        <f>SUM(I6:BV6)</f>
        <v>20</v>
      </c>
      <c r="G6" s="8">
        <v>15.5</v>
      </c>
      <c r="H6" s="11">
        <f>F6*G6</f>
        <v>310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>
        <v>20</v>
      </c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24"/>
      <c r="BR6" s="8"/>
      <c r="BS6" s="8"/>
      <c r="BT6" s="8"/>
      <c r="BU6" s="4"/>
      <c r="BV6" s="31"/>
      <c r="BW6" s="30">
        <f t="shared" si="0"/>
        <v>310</v>
      </c>
    </row>
    <row r="7" ht="27" spans="1:75">
      <c r="A7" s="16"/>
      <c r="B7" s="5">
        <v>6</v>
      </c>
      <c r="C7" s="6" t="s">
        <v>86</v>
      </c>
      <c r="D7" s="14" t="s">
        <v>87</v>
      </c>
      <c r="E7" s="8" t="s">
        <v>88</v>
      </c>
      <c r="F7" s="8">
        <f t="shared" ref="F7:F52" si="1">SUM(I7:BV7)</f>
        <v>2</v>
      </c>
      <c r="G7" s="8">
        <v>15</v>
      </c>
      <c r="H7" s="11">
        <f t="shared" ref="H7:H66" si="2">F7*G7</f>
        <v>30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>
        <v>2</v>
      </c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24"/>
      <c r="BR7" s="8"/>
      <c r="BS7" s="8"/>
      <c r="BT7" s="8"/>
      <c r="BU7" s="4"/>
      <c r="BV7" s="31"/>
      <c r="BW7" s="30">
        <f t="shared" si="0"/>
        <v>30</v>
      </c>
    </row>
    <row r="8" ht="14.25" spans="1:75">
      <c r="A8" s="17" t="s">
        <v>89</v>
      </c>
      <c r="B8" s="18">
        <v>1</v>
      </c>
      <c r="C8" s="6" t="s">
        <v>90</v>
      </c>
      <c r="D8" s="19" t="s">
        <v>91</v>
      </c>
      <c r="E8" s="8" t="s">
        <v>88</v>
      </c>
      <c r="F8" s="8">
        <f t="shared" si="1"/>
        <v>2446</v>
      </c>
      <c r="G8" s="8">
        <v>4.9</v>
      </c>
      <c r="H8" s="11">
        <f t="shared" si="2"/>
        <v>11985.4</v>
      </c>
      <c r="I8" s="8">
        <v>80</v>
      </c>
      <c r="J8" s="8">
        <v>100</v>
      </c>
      <c r="K8" s="8">
        <v>100</v>
      </c>
      <c r="L8" s="8">
        <v>100</v>
      </c>
      <c r="M8" s="8">
        <v>100</v>
      </c>
      <c r="N8" s="8">
        <v>80</v>
      </c>
      <c r="O8" s="8"/>
      <c r="P8" s="8"/>
      <c r="Q8" s="8">
        <v>120</v>
      </c>
      <c r="R8" s="8">
        <v>80</v>
      </c>
      <c r="S8" s="8"/>
      <c r="T8" s="8"/>
      <c r="U8" s="8"/>
      <c r="V8" s="8"/>
      <c r="W8" s="8"/>
      <c r="X8" s="8">
        <v>160</v>
      </c>
      <c r="Y8" s="8">
        <v>60</v>
      </c>
      <c r="Z8" s="8"/>
      <c r="AA8" s="8"/>
      <c r="AB8" s="8">
        <v>120</v>
      </c>
      <c r="AC8" s="8">
        <v>40</v>
      </c>
      <c r="AD8" s="8">
        <v>40</v>
      </c>
      <c r="AE8" s="8">
        <v>40</v>
      </c>
      <c r="AF8" s="8">
        <v>80</v>
      </c>
      <c r="AG8" s="8">
        <v>160</v>
      </c>
      <c r="AH8" s="8">
        <v>40</v>
      </c>
      <c r="AI8" s="8">
        <v>200</v>
      </c>
      <c r="AJ8" s="8">
        <v>80</v>
      </c>
      <c r="AK8" s="8"/>
      <c r="AL8" s="8"/>
      <c r="AM8" s="8"/>
      <c r="AN8" s="8">
        <v>2</v>
      </c>
      <c r="AO8" s="8"/>
      <c r="AP8" s="8"/>
      <c r="AQ8" s="8"/>
      <c r="AR8" s="8">
        <v>20</v>
      </c>
      <c r="AS8" s="8"/>
      <c r="AT8" s="8">
        <v>460</v>
      </c>
      <c r="AU8" s="8"/>
      <c r="AV8" s="8">
        <v>4</v>
      </c>
      <c r="AW8" s="8"/>
      <c r="AX8" s="8">
        <v>20</v>
      </c>
      <c r="AY8" s="8"/>
      <c r="AZ8" s="8"/>
      <c r="BA8" s="8"/>
      <c r="BB8" s="8"/>
      <c r="BC8" s="8">
        <v>20</v>
      </c>
      <c r="BD8" s="8">
        <v>60</v>
      </c>
      <c r="BE8" s="8">
        <v>20</v>
      </c>
      <c r="BF8" s="8"/>
      <c r="BG8" s="8"/>
      <c r="BH8" s="8"/>
      <c r="BI8" s="8"/>
      <c r="BJ8" s="8"/>
      <c r="BK8" s="8"/>
      <c r="BL8" s="8"/>
      <c r="BM8" s="8"/>
      <c r="BN8" s="8"/>
      <c r="BO8" s="8"/>
      <c r="BP8" s="8">
        <v>60</v>
      </c>
      <c r="BQ8" s="24"/>
      <c r="BR8" s="8"/>
      <c r="BS8" s="8"/>
      <c r="BT8" s="8"/>
      <c r="BU8" s="4"/>
      <c r="BV8" s="31"/>
      <c r="BW8" s="30">
        <f t="shared" si="0"/>
        <v>11985.4</v>
      </c>
    </row>
    <row r="9" ht="14.25" spans="1:75">
      <c r="A9" s="17"/>
      <c r="B9" s="18">
        <v>2</v>
      </c>
      <c r="C9" s="6" t="s">
        <v>92</v>
      </c>
      <c r="D9" s="19" t="s">
        <v>93</v>
      </c>
      <c r="E9" s="8" t="s">
        <v>94</v>
      </c>
      <c r="F9" s="8">
        <f t="shared" si="1"/>
        <v>79</v>
      </c>
      <c r="G9" s="8">
        <v>25</v>
      </c>
      <c r="H9" s="11">
        <f t="shared" si="2"/>
        <v>1975</v>
      </c>
      <c r="I9" s="8"/>
      <c r="J9" s="8">
        <v>2</v>
      </c>
      <c r="K9" s="8">
        <v>1</v>
      </c>
      <c r="L9" s="8"/>
      <c r="M9" s="8"/>
      <c r="N9" s="8"/>
      <c r="O9" s="8"/>
      <c r="P9" s="8"/>
      <c r="Q9" s="8">
        <v>6</v>
      </c>
      <c r="R9" s="8"/>
      <c r="S9" s="8"/>
      <c r="T9" s="8">
        <v>1</v>
      </c>
      <c r="U9" s="8"/>
      <c r="V9" s="8"/>
      <c r="W9" s="8"/>
      <c r="X9" s="8"/>
      <c r="Y9" s="8">
        <v>2</v>
      </c>
      <c r="Z9" s="8"/>
      <c r="AA9" s="8"/>
      <c r="AB9" s="8">
        <v>2</v>
      </c>
      <c r="AC9" s="8"/>
      <c r="AD9" s="8"/>
      <c r="AE9" s="8"/>
      <c r="AF9" s="8">
        <v>1</v>
      </c>
      <c r="AG9" s="8"/>
      <c r="AH9" s="8"/>
      <c r="AI9" s="8"/>
      <c r="AJ9" s="8">
        <v>4</v>
      </c>
      <c r="AK9" s="8"/>
      <c r="AL9" s="8"/>
      <c r="AM9" s="8"/>
      <c r="AN9" s="8">
        <v>2</v>
      </c>
      <c r="AO9" s="8"/>
      <c r="AP9" s="8"/>
      <c r="AQ9" s="8"/>
      <c r="AR9" s="8"/>
      <c r="AS9" s="8"/>
      <c r="AT9" s="8">
        <v>1</v>
      </c>
      <c r="AU9" s="8"/>
      <c r="AV9" s="8">
        <v>2</v>
      </c>
      <c r="AW9" s="8"/>
      <c r="AX9" s="8"/>
      <c r="AY9" s="8"/>
      <c r="AZ9" s="8"/>
      <c r="BA9" s="8">
        <v>2</v>
      </c>
      <c r="BB9" s="8">
        <v>7</v>
      </c>
      <c r="BC9" s="8">
        <v>2</v>
      </c>
      <c r="BD9" s="8">
        <v>3</v>
      </c>
      <c r="BE9" s="8"/>
      <c r="BF9" s="8"/>
      <c r="BG9" s="8">
        <v>1</v>
      </c>
      <c r="BH9" s="8">
        <v>4</v>
      </c>
      <c r="BI9" s="8">
        <v>2</v>
      </c>
      <c r="BJ9" s="8">
        <v>2</v>
      </c>
      <c r="BK9" s="8">
        <v>1</v>
      </c>
      <c r="BL9" s="8">
        <v>1</v>
      </c>
      <c r="BM9" s="8">
        <v>2</v>
      </c>
      <c r="BN9" s="8">
        <v>2</v>
      </c>
      <c r="BO9" s="8">
        <v>1</v>
      </c>
      <c r="BP9" s="8">
        <v>1</v>
      </c>
      <c r="BQ9" s="24">
        <v>1</v>
      </c>
      <c r="BR9" s="8"/>
      <c r="BS9" s="8"/>
      <c r="BT9" s="8"/>
      <c r="BU9" s="4">
        <v>22</v>
      </c>
      <c r="BV9" s="31">
        <v>1</v>
      </c>
      <c r="BW9" s="30">
        <f t="shared" si="0"/>
        <v>1975</v>
      </c>
    </row>
    <row r="10" spans="1:75">
      <c r="A10" s="17"/>
      <c r="B10" s="18">
        <v>3</v>
      </c>
      <c r="C10" s="6" t="s">
        <v>95</v>
      </c>
      <c r="D10" s="14" t="s">
        <v>96</v>
      </c>
      <c r="E10" s="8" t="s">
        <v>97</v>
      </c>
      <c r="F10" s="8">
        <f t="shared" si="1"/>
        <v>274</v>
      </c>
      <c r="G10" s="8">
        <v>14</v>
      </c>
      <c r="H10" s="11">
        <f t="shared" si="2"/>
        <v>3836</v>
      </c>
      <c r="I10" s="8"/>
      <c r="J10" s="8">
        <v>3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>
        <v>6</v>
      </c>
      <c r="AD10" s="8"/>
      <c r="AE10" s="8">
        <v>6</v>
      </c>
      <c r="AF10" s="8">
        <v>3</v>
      </c>
      <c r="AG10" s="8"/>
      <c r="AH10" s="8"/>
      <c r="AI10" s="8">
        <v>96</v>
      </c>
      <c r="AJ10" s="8">
        <v>120</v>
      </c>
      <c r="AK10" s="8"/>
      <c r="AL10" s="8"/>
      <c r="AM10" s="8"/>
      <c r="AN10" s="8"/>
      <c r="AO10" s="8"/>
      <c r="AP10" s="8"/>
      <c r="AQ10" s="8"/>
      <c r="AR10" s="8"/>
      <c r="AS10" s="8"/>
      <c r="AT10" s="8">
        <v>2</v>
      </c>
      <c r="AU10" s="8"/>
      <c r="AV10" s="8"/>
      <c r="AW10" s="8"/>
      <c r="AX10" s="8"/>
      <c r="AY10" s="8">
        <v>24</v>
      </c>
      <c r="AZ10" s="8"/>
      <c r="BA10" s="8"/>
      <c r="BB10" s="8"/>
      <c r="BC10" s="8"/>
      <c r="BD10" s="8"/>
      <c r="BE10" s="8"/>
      <c r="BF10" s="8"/>
      <c r="BG10" s="8"/>
      <c r="BH10" s="8">
        <v>2</v>
      </c>
      <c r="BI10" s="8"/>
      <c r="BJ10" s="8"/>
      <c r="BK10" s="8"/>
      <c r="BL10" s="8"/>
      <c r="BM10" s="8"/>
      <c r="BN10" s="8"/>
      <c r="BO10" s="8"/>
      <c r="BP10" s="8">
        <v>12</v>
      </c>
      <c r="BQ10" s="24"/>
      <c r="BR10" s="8"/>
      <c r="BS10" s="8"/>
      <c r="BT10" s="8"/>
      <c r="BU10" s="4"/>
      <c r="BV10" s="31"/>
      <c r="BW10" s="30">
        <f t="shared" si="0"/>
        <v>3836</v>
      </c>
    </row>
    <row r="11" spans="1:75">
      <c r="A11" s="17"/>
      <c r="B11" s="18">
        <v>4</v>
      </c>
      <c r="C11" s="13" t="s">
        <v>98</v>
      </c>
      <c r="D11" s="14" t="s">
        <v>99</v>
      </c>
      <c r="E11" s="15" t="s">
        <v>88</v>
      </c>
      <c r="F11" s="8">
        <f t="shared" si="1"/>
        <v>200</v>
      </c>
      <c r="G11" s="8">
        <v>2.8</v>
      </c>
      <c r="H11" s="11">
        <f t="shared" si="2"/>
        <v>560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>
        <v>12</v>
      </c>
      <c r="AK11" s="15"/>
      <c r="AL11" s="15"/>
      <c r="AM11" s="15">
        <v>18</v>
      </c>
      <c r="AN11" s="15">
        <v>2</v>
      </c>
      <c r="AO11" s="15"/>
      <c r="AP11" s="15"/>
      <c r="AQ11" s="15"/>
      <c r="AR11" s="15">
        <v>6</v>
      </c>
      <c r="AS11" s="15"/>
      <c r="AT11" s="15">
        <v>120</v>
      </c>
      <c r="AU11" s="15"/>
      <c r="AV11" s="15"/>
      <c r="AW11" s="15"/>
      <c r="AX11" s="15"/>
      <c r="AY11" s="15">
        <v>12</v>
      </c>
      <c r="AZ11" s="15"/>
      <c r="BA11" s="15"/>
      <c r="BB11" s="15"/>
      <c r="BC11" s="15">
        <v>12</v>
      </c>
      <c r="BD11" s="15"/>
      <c r="BE11" s="15"/>
      <c r="BF11" s="15"/>
      <c r="BG11" s="15"/>
      <c r="BH11" s="15"/>
      <c r="BI11" s="15">
        <v>6</v>
      </c>
      <c r="BJ11" s="15"/>
      <c r="BK11" s="15"/>
      <c r="BL11" s="15"/>
      <c r="BM11" s="15"/>
      <c r="BN11" s="15"/>
      <c r="BO11" s="15">
        <v>6</v>
      </c>
      <c r="BP11" s="15"/>
      <c r="BQ11" s="25"/>
      <c r="BR11" s="15">
        <v>6</v>
      </c>
      <c r="BS11" s="15"/>
      <c r="BT11" s="15"/>
      <c r="BU11" s="17"/>
      <c r="BV11" s="32"/>
      <c r="BW11" s="30">
        <f t="shared" si="0"/>
        <v>560</v>
      </c>
    </row>
    <row r="12" spans="1:75">
      <c r="A12" s="17"/>
      <c r="B12" s="18">
        <v>5</v>
      </c>
      <c r="C12" s="6" t="s">
        <v>100</v>
      </c>
      <c r="D12" s="14" t="s">
        <v>101</v>
      </c>
      <c r="E12" s="8" t="s">
        <v>88</v>
      </c>
      <c r="F12" s="8">
        <f t="shared" si="1"/>
        <v>160</v>
      </c>
      <c r="G12" s="8">
        <v>2</v>
      </c>
      <c r="H12" s="11">
        <f t="shared" si="2"/>
        <v>320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v>160</v>
      </c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26"/>
      <c r="BP12" s="8"/>
      <c r="BQ12" s="24"/>
      <c r="BR12" s="8"/>
      <c r="BS12" s="8"/>
      <c r="BT12" s="8"/>
      <c r="BU12" s="4"/>
      <c r="BV12" s="31"/>
      <c r="BW12" s="30">
        <f t="shared" si="0"/>
        <v>320</v>
      </c>
    </row>
    <row r="13" ht="27" spans="1:75">
      <c r="A13" s="17" t="s">
        <v>102</v>
      </c>
      <c r="B13" s="18">
        <v>1</v>
      </c>
      <c r="C13" s="13" t="s">
        <v>103</v>
      </c>
      <c r="D13" s="14" t="s">
        <v>104</v>
      </c>
      <c r="E13" s="15" t="s">
        <v>105</v>
      </c>
      <c r="F13" s="8">
        <f t="shared" si="1"/>
        <v>280</v>
      </c>
      <c r="G13" s="8">
        <v>15</v>
      </c>
      <c r="H13" s="11">
        <f t="shared" si="2"/>
        <v>4200</v>
      </c>
      <c r="I13" s="15">
        <v>8</v>
      </c>
      <c r="J13" s="15">
        <v>16</v>
      </c>
      <c r="K13" s="15">
        <v>8</v>
      </c>
      <c r="L13" s="15">
        <v>8</v>
      </c>
      <c r="M13" s="15"/>
      <c r="N13" s="15"/>
      <c r="O13" s="15"/>
      <c r="P13" s="15"/>
      <c r="Q13" s="15"/>
      <c r="R13" s="15">
        <v>16</v>
      </c>
      <c r="S13" s="15"/>
      <c r="T13" s="15"/>
      <c r="U13" s="15"/>
      <c r="V13" s="15"/>
      <c r="W13" s="15"/>
      <c r="X13" s="15">
        <v>24</v>
      </c>
      <c r="Y13" s="15"/>
      <c r="Z13" s="15"/>
      <c r="AA13" s="15"/>
      <c r="AB13" s="15">
        <v>80</v>
      </c>
      <c r="AC13" s="15">
        <v>16</v>
      </c>
      <c r="AD13" s="15"/>
      <c r="AE13" s="15"/>
      <c r="AF13" s="15"/>
      <c r="AG13" s="15">
        <v>16</v>
      </c>
      <c r="AH13" s="15"/>
      <c r="AI13" s="15"/>
      <c r="AJ13" s="15">
        <v>8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>
        <v>16</v>
      </c>
      <c r="AU13" s="15"/>
      <c r="AV13" s="15">
        <v>8</v>
      </c>
      <c r="AW13" s="15"/>
      <c r="AX13" s="15"/>
      <c r="AY13" s="15"/>
      <c r="AZ13" s="15"/>
      <c r="BA13" s="15"/>
      <c r="BB13" s="15">
        <v>8</v>
      </c>
      <c r="BC13" s="15"/>
      <c r="BD13" s="15"/>
      <c r="BE13" s="15"/>
      <c r="BF13" s="15"/>
      <c r="BG13" s="15"/>
      <c r="BH13" s="15">
        <v>8</v>
      </c>
      <c r="BI13" s="15"/>
      <c r="BJ13" s="15"/>
      <c r="BK13" s="15"/>
      <c r="BL13" s="15"/>
      <c r="BM13" s="15"/>
      <c r="BN13" s="15"/>
      <c r="BO13" s="15"/>
      <c r="BP13" s="15"/>
      <c r="BQ13" s="25"/>
      <c r="BR13" s="15">
        <v>40</v>
      </c>
      <c r="BS13" s="15"/>
      <c r="BT13" s="15"/>
      <c r="BU13" s="17"/>
      <c r="BV13" s="32"/>
      <c r="BW13" s="30">
        <f t="shared" si="0"/>
        <v>4200</v>
      </c>
    </row>
    <row r="14" ht="27" spans="1:75">
      <c r="A14" s="17"/>
      <c r="B14" s="18">
        <v>2</v>
      </c>
      <c r="C14" s="13" t="s">
        <v>106</v>
      </c>
      <c r="D14" s="13" t="s">
        <v>107</v>
      </c>
      <c r="E14" s="15"/>
      <c r="F14" s="8">
        <f t="shared" si="1"/>
        <v>25</v>
      </c>
      <c r="G14" s="8">
        <v>18</v>
      </c>
      <c r="H14" s="11">
        <f t="shared" si="2"/>
        <v>450</v>
      </c>
      <c r="I14" s="15">
        <v>1</v>
      </c>
      <c r="J14" s="15">
        <v>2</v>
      </c>
      <c r="K14" s="15">
        <v>1</v>
      </c>
      <c r="L14" s="15">
        <v>1</v>
      </c>
      <c r="M14" s="15"/>
      <c r="N14" s="15"/>
      <c r="O14" s="15"/>
      <c r="P14" s="15"/>
      <c r="Q14" s="15"/>
      <c r="R14" s="15">
        <v>2</v>
      </c>
      <c r="S14" s="15"/>
      <c r="T14" s="15"/>
      <c r="U14" s="15"/>
      <c r="V14" s="15"/>
      <c r="W14" s="15"/>
      <c r="X14" s="15">
        <v>3</v>
      </c>
      <c r="Y14" s="15"/>
      <c r="Z14" s="15"/>
      <c r="AA14" s="15"/>
      <c r="AB14" s="15"/>
      <c r="AC14" s="15">
        <v>2</v>
      </c>
      <c r="AD14" s="15"/>
      <c r="AE14" s="15"/>
      <c r="AF14" s="15"/>
      <c r="AG14" s="15">
        <v>2</v>
      </c>
      <c r="AH14" s="15"/>
      <c r="AI14" s="15"/>
      <c r="AJ14" s="15">
        <v>1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>
        <v>2</v>
      </c>
      <c r="AU14" s="15"/>
      <c r="AV14" s="15">
        <v>1</v>
      </c>
      <c r="AW14" s="15"/>
      <c r="AX14" s="15"/>
      <c r="AY14" s="15"/>
      <c r="AZ14" s="15"/>
      <c r="BA14" s="15"/>
      <c r="BB14" s="15">
        <v>1</v>
      </c>
      <c r="BC14" s="15"/>
      <c r="BD14" s="15"/>
      <c r="BE14" s="15"/>
      <c r="BF14" s="15"/>
      <c r="BG14" s="15"/>
      <c r="BH14" s="15">
        <v>1</v>
      </c>
      <c r="BI14" s="15"/>
      <c r="BJ14" s="15"/>
      <c r="BK14" s="15"/>
      <c r="BL14" s="15"/>
      <c r="BM14" s="15"/>
      <c r="BN14" s="15"/>
      <c r="BO14" s="15"/>
      <c r="BP14" s="15"/>
      <c r="BQ14" s="25"/>
      <c r="BR14" s="15">
        <v>5</v>
      </c>
      <c r="BS14" s="15"/>
      <c r="BT14" s="15"/>
      <c r="BU14" s="17"/>
      <c r="BV14" s="32"/>
      <c r="BW14" s="30">
        <f t="shared" si="0"/>
        <v>450</v>
      </c>
    </row>
    <row r="15" ht="27" spans="1:75">
      <c r="A15" s="17"/>
      <c r="B15" s="18">
        <v>3</v>
      </c>
      <c r="C15" s="13" t="s">
        <v>108</v>
      </c>
      <c r="D15" s="14" t="s">
        <v>104</v>
      </c>
      <c r="E15" s="15" t="s">
        <v>105</v>
      </c>
      <c r="F15" s="8">
        <f t="shared" si="1"/>
        <v>120</v>
      </c>
      <c r="G15" s="8">
        <v>14</v>
      </c>
      <c r="H15" s="11">
        <f t="shared" si="2"/>
        <v>1680</v>
      </c>
      <c r="I15" s="15">
        <v>8</v>
      </c>
      <c r="J15" s="15">
        <v>8</v>
      </c>
      <c r="K15" s="15"/>
      <c r="L15" s="15"/>
      <c r="M15" s="15">
        <v>8</v>
      </c>
      <c r="N15" s="15"/>
      <c r="O15" s="15"/>
      <c r="P15" s="15"/>
      <c r="Q15" s="15"/>
      <c r="R15" s="15">
        <v>16</v>
      </c>
      <c r="S15" s="15"/>
      <c r="T15" s="15"/>
      <c r="U15" s="15"/>
      <c r="V15" s="15"/>
      <c r="W15" s="15"/>
      <c r="X15" s="15">
        <v>24</v>
      </c>
      <c r="Y15" s="15"/>
      <c r="Z15" s="15"/>
      <c r="AA15" s="15"/>
      <c r="AB15" s="15"/>
      <c r="AC15" s="15"/>
      <c r="AD15" s="15"/>
      <c r="AE15" s="15"/>
      <c r="AF15" s="15"/>
      <c r="AG15" s="15">
        <v>16</v>
      </c>
      <c r="AH15" s="15"/>
      <c r="AI15" s="15"/>
      <c r="AJ15" s="15">
        <v>8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>
        <v>16</v>
      </c>
      <c r="AU15" s="15"/>
      <c r="AV15" s="15">
        <v>8</v>
      </c>
      <c r="AW15" s="15"/>
      <c r="AX15" s="15"/>
      <c r="AY15" s="15"/>
      <c r="AZ15" s="15"/>
      <c r="BA15" s="15"/>
      <c r="BB15" s="15">
        <v>8</v>
      </c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25"/>
      <c r="BR15" s="15"/>
      <c r="BS15" s="15"/>
      <c r="BT15" s="15"/>
      <c r="BU15" s="17"/>
      <c r="BV15" s="32"/>
      <c r="BW15" s="30">
        <f t="shared" si="0"/>
        <v>1680</v>
      </c>
    </row>
    <row r="16" ht="27" spans="1:75">
      <c r="A16" s="17"/>
      <c r="B16" s="18">
        <v>4</v>
      </c>
      <c r="C16" s="13" t="s">
        <v>109</v>
      </c>
      <c r="D16" s="13" t="s">
        <v>107</v>
      </c>
      <c r="E16" s="15"/>
      <c r="F16" s="8">
        <f t="shared" si="1"/>
        <v>14</v>
      </c>
      <c r="G16" s="8">
        <v>18</v>
      </c>
      <c r="H16" s="11">
        <f t="shared" si="2"/>
        <v>252</v>
      </c>
      <c r="I16" s="15">
        <v>1</v>
      </c>
      <c r="J16" s="15">
        <v>1</v>
      </c>
      <c r="K16" s="15"/>
      <c r="L16" s="15"/>
      <c r="M16" s="15"/>
      <c r="N16" s="15"/>
      <c r="O16" s="15"/>
      <c r="P16" s="15"/>
      <c r="Q16" s="15"/>
      <c r="R16" s="15">
        <v>2</v>
      </c>
      <c r="S16" s="15"/>
      <c r="T16" s="15"/>
      <c r="U16" s="15"/>
      <c r="V16" s="15"/>
      <c r="W16" s="15"/>
      <c r="X16" s="15">
        <v>3</v>
      </c>
      <c r="Y16" s="15"/>
      <c r="Z16" s="15"/>
      <c r="AA16" s="15"/>
      <c r="AB16" s="15"/>
      <c r="AC16" s="15"/>
      <c r="AD16" s="15"/>
      <c r="AE16" s="15"/>
      <c r="AF16" s="15"/>
      <c r="AG16" s="15">
        <v>2</v>
      </c>
      <c r="AH16" s="15"/>
      <c r="AI16" s="15"/>
      <c r="AJ16" s="15">
        <v>1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>
        <v>2</v>
      </c>
      <c r="AU16" s="15"/>
      <c r="AV16" s="15">
        <v>1</v>
      </c>
      <c r="AW16" s="15"/>
      <c r="AX16" s="15"/>
      <c r="AY16" s="15"/>
      <c r="AZ16" s="15"/>
      <c r="BA16" s="15"/>
      <c r="BB16" s="15">
        <v>1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27"/>
      <c r="BP16" s="15"/>
      <c r="BQ16" s="25"/>
      <c r="BR16" s="15"/>
      <c r="BS16" s="15"/>
      <c r="BT16" s="15"/>
      <c r="BU16" s="17"/>
      <c r="BV16" s="32"/>
      <c r="BW16" s="30">
        <f t="shared" si="0"/>
        <v>252</v>
      </c>
    </row>
    <row r="17" spans="1:75">
      <c r="A17" s="17" t="s">
        <v>110</v>
      </c>
      <c r="B17" s="18">
        <v>1</v>
      </c>
      <c r="C17" s="13" t="s">
        <v>111</v>
      </c>
      <c r="D17" s="14" t="s">
        <v>112</v>
      </c>
      <c r="E17" s="15" t="s">
        <v>88</v>
      </c>
      <c r="F17" s="8">
        <f t="shared" si="1"/>
        <v>56</v>
      </c>
      <c r="G17" s="8">
        <v>11</v>
      </c>
      <c r="H17" s="11">
        <f t="shared" si="2"/>
        <v>616</v>
      </c>
      <c r="I17" s="15"/>
      <c r="J17" s="15">
        <v>10</v>
      </c>
      <c r="K17" s="15">
        <v>5</v>
      </c>
      <c r="L17" s="15">
        <v>5</v>
      </c>
      <c r="M17" s="15"/>
      <c r="N17" s="15"/>
      <c r="O17" s="15"/>
      <c r="P17" s="15"/>
      <c r="Q17" s="15"/>
      <c r="R17" s="15">
        <v>5</v>
      </c>
      <c r="S17" s="15"/>
      <c r="T17" s="15"/>
      <c r="U17" s="15"/>
      <c r="V17" s="15"/>
      <c r="W17" s="15"/>
      <c r="X17" s="15"/>
      <c r="Y17" s="15"/>
      <c r="Z17" s="15"/>
      <c r="AA17" s="15"/>
      <c r="AB17" s="15">
        <v>2</v>
      </c>
      <c r="AC17" s="15">
        <v>5</v>
      </c>
      <c r="AD17" s="15"/>
      <c r="AE17" s="15">
        <v>10</v>
      </c>
      <c r="AF17" s="15"/>
      <c r="AG17" s="15"/>
      <c r="AH17" s="15"/>
      <c r="AI17" s="15">
        <v>2</v>
      </c>
      <c r="AJ17" s="15"/>
      <c r="AK17" s="15"/>
      <c r="AL17" s="15"/>
      <c r="AM17" s="15"/>
      <c r="AN17" s="15">
        <v>2</v>
      </c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>
        <v>10</v>
      </c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25"/>
      <c r="BR17" s="15"/>
      <c r="BS17" s="8"/>
      <c r="BT17" s="8"/>
      <c r="BU17" s="4"/>
      <c r="BV17" s="31"/>
      <c r="BW17" s="30">
        <f t="shared" si="0"/>
        <v>616</v>
      </c>
    </row>
    <row r="18" spans="1:75">
      <c r="A18" s="17"/>
      <c r="B18" s="18">
        <v>2</v>
      </c>
      <c r="C18" s="13" t="s">
        <v>113</v>
      </c>
      <c r="D18" s="13" t="s">
        <v>114</v>
      </c>
      <c r="E18" s="15" t="s">
        <v>115</v>
      </c>
      <c r="F18" s="8">
        <f t="shared" si="1"/>
        <v>10</v>
      </c>
      <c r="G18" s="8">
        <v>14.5</v>
      </c>
      <c r="H18" s="11">
        <f t="shared" si="2"/>
        <v>145</v>
      </c>
      <c r="I18" s="15"/>
      <c r="J18" s="15"/>
      <c r="K18" s="15">
        <v>1</v>
      </c>
      <c r="L18" s="15"/>
      <c r="M18" s="15">
        <v>1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>
        <v>1</v>
      </c>
      <c r="Z18" s="15"/>
      <c r="AA18" s="15"/>
      <c r="AB18" s="15"/>
      <c r="AC18" s="15">
        <v>1</v>
      </c>
      <c r="AD18" s="15"/>
      <c r="AE18" s="15"/>
      <c r="AF18" s="15"/>
      <c r="AG18" s="15">
        <v>2</v>
      </c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>
        <v>3</v>
      </c>
      <c r="AW18" s="15"/>
      <c r="AX18" s="15">
        <v>1</v>
      </c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25"/>
      <c r="BR18" s="15"/>
      <c r="BS18" s="8"/>
      <c r="BT18" s="8"/>
      <c r="BU18" s="4"/>
      <c r="BV18" s="31"/>
      <c r="BW18" s="30">
        <f t="shared" si="0"/>
        <v>145</v>
      </c>
    </row>
    <row r="19" spans="1:75">
      <c r="A19" s="17"/>
      <c r="B19" s="18">
        <v>3</v>
      </c>
      <c r="C19" s="13" t="s">
        <v>116</v>
      </c>
      <c r="D19" s="13" t="s">
        <v>117</v>
      </c>
      <c r="E19" s="15" t="s">
        <v>118</v>
      </c>
      <c r="F19" s="8">
        <f t="shared" si="1"/>
        <v>30</v>
      </c>
      <c r="G19" s="8">
        <v>5</v>
      </c>
      <c r="H19" s="11">
        <f t="shared" si="2"/>
        <v>150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>
        <v>20</v>
      </c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>
        <v>10</v>
      </c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25"/>
      <c r="BR19" s="15"/>
      <c r="BS19" s="8"/>
      <c r="BT19" s="8"/>
      <c r="BU19" s="4"/>
      <c r="BV19" s="31"/>
      <c r="BW19" s="30">
        <f t="shared" si="0"/>
        <v>150</v>
      </c>
    </row>
    <row r="20" spans="1:75">
      <c r="A20" s="17"/>
      <c r="B20" s="18">
        <v>4</v>
      </c>
      <c r="C20" s="13" t="s">
        <v>119</v>
      </c>
      <c r="D20" s="13" t="s">
        <v>117</v>
      </c>
      <c r="E20" s="15" t="s">
        <v>118</v>
      </c>
      <c r="F20" s="8">
        <f t="shared" si="1"/>
        <v>24</v>
      </c>
      <c r="G20" s="8">
        <v>5</v>
      </c>
      <c r="H20" s="11">
        <f t="shared" si="2"/>
        <v>120</v>
      </c>
      <c r="I20" s="15"/>
      <c r="J20" s="15"/>
      <c r="K20" s="15"/>
      <c r="L20" s="15"/>
      <c r="M20" s="15">
        <v>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>
        <v>20</v>
      </c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>
        <v>3</v>
      </c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25"/>
      <c r="BR20" s="15"/>
      <c r="BS20" s="8"/>
      <c r="BT20" s="8"/>
      <c r="BU20" s="4"/>
      <c r="BV20" s="31"/>
      <c r="BW20" s="30">
        <f t="shared" si="0"/>
        <v>120</v>
      </c>
    </row>
    <row r="21" spans="1:75">
      <c r="A21" s="17"/>
      <c r="B21" s="18">
        <v>5</v>
      </c>
      <c r="C21" s="6" t="s">
        <v>120</v>
      </c>
      <c r="D21" s="14" t="s">
        <v>121</v>
      </c>
      <c r="E21" s="8" t="s">
        <v>97</v>
      </c>
      <c r="F21" s="8">
        <f t="shared" si="1"/>
        <v>440</v>
      </c>
      <c r="G21" s="8">
        <v>5</v>
      </c>
      <c r="H21" s="11">
        <f t="shared" si="2"/>
        <v>2200</v>
      </c>
      <c r="I21" s="8"/>
      <c r="J21" s="8">
        <v>15</v>
      </c>
      <c r="K21" s="8">
        <v>20</v>
      </c>
      <c r="L21" s="8">
        <v>20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>
        <v>100</v>
      </c>
      <c r="AF21" s="8">
        <v>50</v>
      </c>
      <c r="AG21" s="8">
        <v>200</v>
      </c>
      <c r="AH21" s="8"/>
      <c r="AI21" s="8">
        <v>5</v>
      </c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>
        <v>30</v>
      </c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24"/>
      <c r="BR21" s="8"/>
      <c r="BS21" s="8"/>
      <c r="BT21" s="8"/>
      <c r="BU21" s="4"/>
      <c r="BV21" s="31"/>
      <c r="BW21" s="30">
        <f t="shared" si="0"/>
        <v>2200</v>
      </c>
    </row>
    <row r="22" spans="1:75">
      <c r="A22" s="17"/>
      <c r="B22" s="18">
        <v>6</v>
      </c>
      <c r="C22" s="20" t="s">
        <v>122</v>
      </c>
      <c r="D22" s="14" t="s">
        <v>123</v>
      </c>
      <c r="E22" s="15" t="s">
        <v>88</v>
      </c>
      <c r="F22" s="8">
        <f t="shared" si="1"/>
        <v>3</v>
      </c>
      <c r="G22" s="8">
        <v>16</v>
      </c>
      <c r="H22" s="11">
        <f t="shared" si="2"/>
        <v>48</v>
      </c>
      <c r="I22" s="15"/>
      <c r="J22" s="15"/>
      <c r="K22" s="15"/>
      <c r="L22" s="15"/>
      <c r="M22" s="15">
        <v>1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>
        <v>2</v>
      </c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25"/>
      <c r="BR22" s="15"/>
      <c r="BS22" s="15"/>
      <c r="BT22" s="15"/>
      <c r="BU22" s="17"/>
      <c r="BV22" s="32"/>
      <c r="BW22" s="30">
        <f t="shared" si="0"/>
        <v>48</v>
      </c>
    </row>
    <row r="23" spans="1:75">
      <c r="A23" s="17"/>
      <c r="B23" s="18">
        <v>7</v>
      </c>
      <c r="C23" s="13" t="s">
        <v>124</v>
      </c>
      <c r="D23" s="14" t="s">
        <v>125</v>
      </c>
      <c r="E23" s="15" t="s">
        <v>78</v>
      </c>
      <c r="F23" s="8">
        <f t="shared" si="1"/>
        <v>357</v>
      </c>
      <c r="G23" s="8">
        <v>55</v>
      </c>
      <c r="H23" s="11">
        <f t="shared" si="2"/>
        <v>19635</v>
      </c>
      <c r="I23" s="15"/>
      <c r="J23" s="15"/>
      <c r="K23" s="15"/>
      <c r="L23" s="15"/>
      <c r="M23" s="15">
        <v>2</v>
      </c>
      <c r="N23" s="15"/>
      <c r="O23" s="15"/>
      <c r="P23" s="15"/>
      <c r="Q23" s="15"/>
      <c r="R23" s="15">
        <v>30</v>
      </c>
      <c r="S23" s="15"/>
      <c r="T23" s="15"/>
      <c r="U23" s="15"/>
      <c r="V23" s="15"/>
      <c r="W23" s="15"/>
      <c r="X23" s="15"/>
      <c r="Y23" s="15"/>
      <c r="Z23" s="15"/>
      <c r="AA23" s="15"/>
      <c r="AB23" s="15">
        <v>30</v>
      </c>
      <c r="AC23" s="15"/>
      <c r="AD23" s="15"/>
      <c r="AE23" s="15"/>
      <c r="AF23" s="15"/>
      <c r="AG23" s="15"/>
      <c r="AH23" s="15">
        <v>20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>
        <v>270</v>
      </c>
      <c r="AU23" s="15"/>
      <c r="AV23" s="15">
        <v>4</v>
      </c>
      <c r="AW23" s="15"/>
      <c r="AX23" s="15"/>
      <c r="AY23" s="15"/>
      <c r="AZ23" s="15"/>
      <c r="BA23" s="15"/>
      <c r="BB23" s="15"/>
      <c r="BC23" s="15"/>
      <c r="BD23" s="15"/>
      <c r="BE23" s="15">
        <v>1</v>
      </c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25"/>
      <c r="BR23" s="15"/>
      <c r="BS23" s="15"/>
      <c r="BT23" s="15"/>
      <c r="BU23" s="17"/>
      <c r="BV23" s="32"/>
      <c r="BW23" s="30">
        <f t="shared" si="0"/>
        <v>19635</v>
      </c>
    </row>
    <row r="24" spans="1:75">
      <c r="A24" s="17"/>
      <c r="B24" s="18">
        <v>8</v>
      </c>
      <c r="C24" s="13" t="s">
        <v>126</v>
      </c>
      <c r="D24" s="14" t="s">
        <v>127</v>
      </c>
      <c r="E24" s="15" t="s">
        <v>128</v>
      </c>
      <c r="F24" s="8">
        <f t="shared" si="1"/>
        <v>3</v>
      </c>
      <c r="G24" s="8">
        <v>30</v>
      </c>
      <c r="H24" s="11">
        <f t="shared" si="2"/>
        <v>90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>
        <v>3</v>
      </c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25"/>
      <c r="BR24" s="15"/>
      <c r="BS24" s="15"/>
      <c r="BT24" s="15"/>
      <c r="BU24" s="17"/>
      <c r="BV24" s="32"/>
      <c r="BW24" s="30">
        <f t="shared" si="0"/>
        <v>90</v>
      </c>
    </row>
    <row r="25" spans="1:75">
      <c r="A25" s="17"/>
      <c r="B25" s="18">
        <v>9</v>
      </c>
      <c r="C25" s="6" t="s">
        <v>129</v>
      </c>
      <c r="D25" s="14" t="s">
        <v>130</v>
      </c>
      <c r="E25" s="8" t="s">
        <v>128</v>
      </c>
      <c r="F25" s="8">
        <f t="shared" si="1"/>
        <v>310</v>
      </c>
      <c r="G25" s="8">
        <v>35</v>
      </c>
      <c r="H25" s="11">
        <f t="shared" si="2"/>
        <v>10850</v>
      </c>
      <c r="I25" s="8"/>
      <c r="J25" s="8"/>
      <c r="K25" s="8"/>
      <c r="L25" s="8"/>
      <c r="M25" s="8"/>
      <c r="N25" s="8"/>
      <c r="O25" s="8"/>
      <c r="P25" s="8"/>
      <c r="Q25" s="8"/>
      <c r="R25" s="8">
        <v>30</v>
      </c>
      <c r="S25" s="8"/>
      <c r="T25" s="8"/>
      <c r="U25" s="8"/>
      <c r="V25" s="8"/>
      <c r="W25" s="8"/>
      <c r="X25" s="8"/>
      <c r="Y25" s="8"/>
      <c r="Z25" s="8"/>
      <c r="AA25" s="8"/>
      <c r="AB25" s="8">
        <v>10</v>
      </c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>
        <v>270</v>
      </c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24"/>
      <c r="BR25" s="8"/>
      <c r="BS25" s="8"/>
      <c r="BT25" s="8"/>
      <c r="BU25" s="4"/>
      <c r="BV25" s="31"/>
      <c r="BW25" s="30">
        <f t="shared" si="0"/>
        <v>10850</v>
      </c>
    </row>
    <row r="26" spans="1:75">
      <c r="A26" s="17"/>
      <c r="B26" s="18">
        <v>10</v>
      </c>
      <c r="C26" s="6" t="s">
        <v>131</v>
      </c>
      <c r="D26" s="6" t="s">
        <v>132</v>
      </c>
      <c r="E26" s="8" t="s">
        <v>97</v>
      </c>
      <c r="F26" s="8">
        <f t="shared" si="1"/>
        <v>50</v>
      </c>
      <c r="G26" s="8">
        <v>15</v>
      </c>
      <c r="H26" s="11">
        <f t="shared" si="2"/>
        <v>750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>
        <v>50</v>
      </c>
      <c r="BQ26" s="24"/>
      <c r="BR26" s="8"/>
      <c r="BS26" s="8"/>
      <c r="BT26" s="8"/>
      <c r="BU26" s="4"/>
      <c r="BV26" s="31"/>
      <c r="BW26" s="30">
        <f t="shared" si="0"/>
        <v>750</v>
      </c>
    </row>
    <row r="27" spans="1:75">
      <c r="A27" s="17"/>
      <c r="B27" s="18">
        <v>11</v>
      </c>
      <c r="C27" s="6" t="s">
        <v>131</v>
      </c>
      <c r="D27" s="6" t="s">
        <v>133</v>
      </c>
      <c r="E27" s="8" t="s">
        <v>97</v>
      </c>
      <c r="F27" s="8">
        <f t="shared" si="1"/>
        <v>50</v>
      </c>
      <c r="G27" s="8">
        <v>15</v>
      </c>
      <c r="H27" s="11">
        <f t="shared" si="2"/>
        <v>750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>
        <v>50</v>
      </c>
      <c r="BQ27" s="24"/>
      <c r="BR27" s="8"/>
      <c r="BS27" s="8"/>
      <c r="BT27" s="8"/>
      <c r="BU27" s="4"/>
      <c r="BV27" s="31"/>
      <c r="BW27" s="30">
        <f t="shared" si="0"/>
        <v>750</v>
      </c>
    </row>
    <row r="28" spans="1:75">
      <c r="A28" s="17"/>
      <c r="B28" s="18">
        <v>12</v>
      </c>
      <c r="C28" s="6" t="s">
        <v>131</v>
      </c>
      <c r="D28" s="6" t="s">
        <v>134</v>
      </c>
      <c r="E28" s="8" t="s">
        <v>97</v>
      </c>
      <c r="F28" s="8">
        <f t="shared" si="1"/>
        <v>20</v>
      </c>
      <c r="G28" s="8">
        <v>15</v>
      </c>
      <c r="H28" s="11">
        <f t="shared" si="2"/>
        <v>300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>
        <v>20</v>
      </c>
      <c r="BQ28" s="24"/>
      <c r="BR28" s="8"/>
      <c r="BS28" s="8"/>
      <c r="BT28" s="8"/>
      <c r="BU28" s="4"/>
      <c r="BV28" s="31"/>
      <c r="BW28" s="30">
        <f t="shared" si="0"/>
        <v>300</v>
      </c>
    </row>
    <row r="29" spans="1:75">
      <c r="A29" s="17"/>
      <c r="B29" s="18">
        <v>13</v>
      </c>
      <c r="C29" s="6" t="s">
        <v>131</v>
      </c>
      <c r="D29" s="6" t="s">
        <v>135</v>
      </c>
      <c r="E29" s="8" t="s">
        <v>97</v>
      </c>
      <c r="F29" s="8">
        <f t="shared" si="1"/>
        <v>50</v>
      </c>
      <c r="G29" s="8">
        <v>15</v>
      </c>
      <c r="H29" s="11">
        <f t="shared" si="2"/>
        <v>750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>
        <v>50</v>
      </c>
      <c r="BQ29" s="24"/>
      <c r="BR29" s="8"/>
      <c r="BS29" s="8"/>
      <c r="BT29" s="8"/>
      <c r="BU29" s="4"/>
      <c r="BV29" s="31"/>
      <c r="BW29" s="30">
        <f t="shared" si="0"/>
        <v>750</v>
      </c>
    </row>
    <row r="30" spans="1:75">
      <c r="A30" s="17"/>
      <c r="B30" s="18">
        <v>14</v>
      </c>
      <c r="C30" s="6" t="s">
        <v>136</v>
      </c>
      <c r="D30" s="6"/>
      <c r="E30" s="8" t="s">
        <v>97</v>
      </c>
      <c r="F30" s="8">
        <f t="shared" si="1"/>
        <v>20</v>
      </c>
      <c r="G30" s="8">
        <v>20</v>
      </c>
      <c r="H30" s="11">
        <f t="shared" si="2"/>
        <v>400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>
        <v>20</v>
      </c>
      <c r="BQ30" s="24"/>
      <c r="BR30" s="8"/>
      <c r="BS30" s="8"/>
      <c r="BT30" s="8"/>
      <c r="BU30" s="4"/>
      <c r="BV30" s="31"/>
      <c r="BW30" s="30">
        <f t="shared" si="0"/>
        <v>400</v>
      </c>
    </row>
    <row r="31" ht="27" spans="1:75">
      <c r="A31" s="17"/>
      <c r="B31" s="18">
        <v>15</v>
      </c>
      <c r="C31" s="6" t="s">
        <v>137</v>
      </c>
      <c r="D31" s="6" t="s">
        <v>138</v>
      </c>
      <c r="E31" s="8" t="s">
        <v>97</v>
      </c>
      <c r="F31" s="8">
        <f t="shared" si="1"/>
        <v>1000</v>
      </c>
      <c r="G31" s="8">
        <v>0.04</v>
      </c>
      <c r="H31" s="11">
        <f t="shared" si="2"/>
        <v>40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>
        <v>1000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24"/>
      <c r="BR31" s="8"/>
      <c r="BS31" s="8"/>
      <c r="BT31" s="8"/>
      <c r="BU31" s="4"/>
      <c r="BV31" s="31"/>
      <c r="BW31" s="30">
        <f t="shared" si="0"/>
        <v>40</v>
      </c>
    </row>
    <row r="32" spans="1:75">
      <c r="A32" s="17"/>
      <c r="B32" s="18">
        <v>16</v>
      </c>
      <c r="C32" s="6" t="s">
        <v>139</v>
      </c>
      <c r="D32" s="6" t="s">
        <v>140</v>
      </c>
      <c r="E32" s="8" t="s">
        <v>97</v>
      </c>
      <c r="F32" s="8">
        <f t="shared" si="1"/>
        <v>500</v>
      </c>
      <c r="G32" s="8">
        <v>0.3</v>
      </c>
      <c r="H32" s="11">
        <f t="shared" si="2"/>
        <v>150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>
        <v>500</v>
      </c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24"/>
      <c r="BR32" s="8"/>
      <c r="BS32" s="8"/>
      <c r="BT32" s="8"/>
      <c r="BU32" s="4"/>
      <c r="BV32" s="31"/>
      <c r="BW32" s="30">
        <f t="shared" si="0"/>
        <v>150</v>
      </c>
    </row>
    <row r="33" spans="1:75">
      <c r="A33" s="17"/>
      <c r="B33" s="18">
        <v>17</v>
      </c>
      <c r="C33" s="6" t="s">
        <v>141</v>
      </c>
      <c r="D33" s="6" t="s">
        <v>142</v>
      </c>
      <c r="E33" s="8" t="s">
        <v>118</v>
      </c>
      <c r="F33" s="8">
        <f t="shared" si="1"/>
        <v>1</v>
      </c>
      <c r="G33" s="8">
        <v>20</v>
      </c>
      <c r="H33" s="11">
        <f t="shared" si="2"/>
        <v>20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>
        <v>1</v>
      </c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24"/>
      <c r="BR33" s="8"/>
      <c r="BS33" s="8"/>
      <c r="BT33" s="8"/>
      <c r="BU33" s="4"/>
      <c r="BV33" s="31"/>
      <c r="BW33" s="30">
        <f t="shared" si="0"/>
        <v>20</v>
      </c>
    </row>
    <row r="34" spans="1:75">
      <c r="A34" s="17"/>
      <c r="B34" s="18">
        <v>18</v>
      </c>
      <c r="C34" s="6" t="s">
        <v>143</v>
      </c>
      <c r="D34" s="6" t="s">
        <v>144</v>
      </c>
      <c r="E34" s="8" t="s">
        <v>88</v>
      </c>
      <c r="F34" s="8">
        <f t="shared" si="1"/>
        <v>10</v>
      </c>
      <c r="G34" s="8">
        <v>8</v>
      </c>
      <c r="H34" s="11">
        <f t="shared" si="2"/>
        <v>80</v>
      </c>
      <c r="I34" s="8"/>
      <c r="J34" s="8"/>
      <c r="K34" s="8"/>
      <c r="L34" s="8"/>
      <c r="M34" s="8">
        <v>2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>
        <v>3</v>
      </c>
      <c r="AU34" s="8"/>
      <c r="AV34" s="8"/>
      <c r="AW34" s="8"/>
      <c r="AX34" s="8">
        <v>5</v>
      </c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24"/>
      <c r="BR34" s="8"/>
      <c r="BS34" s="8"/>
      <c r="BT34" s="8"/>
      <c r="BU34" s="4"/>
      <c r="BV34" s="31"/>
      <c r="BW34" s="30">
        <f t="shared" si="0"/>
        <v>80</v>
      </c>
    </row>
    <row r="35" spans="1:75">
      <c r="A35" s="17"/>
      <c r="B35" s="18">
        <v>19</v>
      </c>
      <c r="C35" s="21" t="s">
        <v>145</v>
      </c>
      <c r="D35" s="6" t="s">
        <v>146</v>
      </c>
      <c r="E35" s="8" t="s">
        <v>88</v>
      </c>
      <c r="F35" s="8">
        <f t="shared" si="1"/>
        <v>46</v>
      </c>
      <c r="G35" s="8">
        <v>16</v>
      </c>
      <c r="H35" s="11">
        <f t="shared" si="2"/>
        <v>736</v>
      </c>
      <c r="I35" s="8"/>
      <c r="J35" s="8"/>
      <c r="K35" s="8"/>
      <c r="L35" s="8"/>
      <c r="M35" s="8">
        <v>2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>
        <v>40</v>
      </c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>
        <v>4</v>
      </c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24"/>
      <c r="BR35" s="8"/>
      <c r="BS35" s="8"/>
      <c r="BT35" s="8"/>
      <c r="BU35" s="4"/>
      <c r="BV35" s="31"/>
      <c r="BW35" s="30">
        <f t="shared" ref="BW35:BW66" si="3">G35*F35</f>
        <v>736</v>
      </c>
    </row>
    <row r="36" ht="27" spans="1:75">
      <c r="A36" s="4" t="s">
        <v>147</v>
      </c>
      <c r="B36" s="5">
        <v>1</v>
      </c>
      <c r="C36" s="6" t="s">
        <v>148</v>
      </c>
      <c r="D36" s="6" t="s">
        <v>144</v>
      </c>
      <c r="E36" s="8" t="s">
        <v>149</v>
      </c>
      <c r="F36" s="8">
        <f t="shared" si="1"/>
        <v>2</v>
      </c>
      <c r="G36" s="8">
        <v>180</v>
      </c>
      <c r="H36" s="11">
        <f t="shared" si="2"/>
        <v>360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>
        <v>2</v>
      </c>
      <c r="BH36" s="8"/>
      <c r="BI36" s="8"/>
      <c r="BJ36" s="8"/>
      <c r="BK36" s="8"/>
      <c r="BL36" s="8"/>
      <c r="BM36" s="8"/>
      <c r="BN36" s="8"/>
      <c r="BO36" s="8"/>
      <c r="BP36" s="8"/>
      <c r="BQ36" s="24"/>
      <c r="BR36" s="8"/>
      <c r="BS36" s="8"/>
      <c r="BT36" s="8"/>
      <c r="BU36" s="4"/>
      <c r="BV36" s="31"/>
      <c r="BW36" s="30">
        <f t="shared" si="3"/>
        <v>360</v>
      </c>
    </row>
    <row r="37" ht="27" spans="1:75">
      <c r="A37" s="4"/>
      <c r="B37" s="5">
        <v>2</v>
      </c>
      <c r="C37" s="6" t="s">
        <v>150</v>
      </c>
      <c r="D37" s="6" t="s">
        <v>144</v>
      </c>
      <c r="E37" s="8" t="s">
        <v>149</v>
      </c>
      <c r="F37" s="8">
        <f t="shared" si="1"/>
        <v>2</v>
      </c>
      <c r="G37" s="8">
        <v>80</v>
      </c>
      <c r="H37" s="11">
        <f t="shared" si="2"/>
        <v>160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>
        <v>2</v>
      </c>
      <c r="BH37" s="8"/>
      <c r="BI37" s="8"/>
      <c r="BJ37" s="8"/>
      <c r="BK37" s="8"/>
      <c r="BL37" s="8"/>
      <c r="BM37" s="8"/>
      <c r="BN37" s="8"/>
      <c r="BO37" s="8"/>
      <c r="BP37" s="8"/>
      <c r="BQ37" s="24"/>
      <c r="BR37" s="8"/>
      <c r="BS37" s="8"/>
      <c r="BT37" s="8"/>
      <c r="BU37" s="4"/>
      <c r="BV37" s="31"/>
      <c r="BW37" s="30">
        <f t="shared" si="3"/>
        <v>160</v>
      </c>
    </row>
    <row r="38" spans="1:75">
      <c r="A38" s="4"/>
      <c r="B38" s="5">
        <v>3</v>
      </c>
      <c r="C38" s="6" t="s">
        <v>151</v>
      </c>
      <c r="D38" s="6" t="s">
        <v>152</v>
      </c>
      <c r="E38" s="8" t="s">
        <v>97</v>
      </c>
      <c r="F38" s="8">
        <f t="shared" si="1"/>
        <v>28</v>
      </c>
      <c r="G38" s="8">
        <v>20</v>
      </c>
      <c r="H38" s="11">
        <f t="shared" si="2"/>
        <v>560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>
        <v>10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>
        <v>10</v>
      </c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>
        <v>8</v>
      </c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24"/>
      <c r="BR38" s="8"/>
      <c r="BS38" s="8"/>
      <c r="BT38" s="8"/>
      <c r="BU38" s="4"/>
      <c r="BV38" s="31"/>
      <c r="BW38" s="30">
        <f t="shared" si="3"/>
        <v>560</v>
      </c>
    </row>
    <row r="39" spans="1:75">
      <c r="A39" s="4"/>
      <c r="B39" s="5">
        <v>4</v>
      </c>
      <c r="C39" s="13" t="s">
        <v>153</v>
      </c>
      <c r="D39" s="14" t="s">
        <v>154</v>
      </c>
      <c r="E39" s="15" t="s">
        <v>118</v>
      </c>
      <c r="F39" s="8">
        <f t="shared" si="1"/>
        <v>238</v>
      </c>
      <c r="G39" s="8">
        <v>8</v>
      </c>
      <c r="H39" s="11">
        <f t="shared" si="2"/>
        <v>1904</v>
      </c>
      <c r="I39" s="15">
        <v>10</v>
      </c>
      <c r="J39" s="15"/>
      <c r="K39" s="15"/>
      <c r="L39" s="15"/>
      <c r="M39" s="15"/>
      <c r="N39" s="15"/>
      <c r="O39" s="15"/>
      <c r="P39" s="15"/>
      <c r="Q39" s="15"/>
      <c r="R39" s="15">
        <v>10</v>
      </c>
      <c r="S39" s="15"/>
      <c r="T39" s="15">
        <v>2</v>
      </c>
      <c r="U39" s="15"/>
      <c r="V39" s="15"/>
      <c r="W39" s="15"/>
      <c r="X39" s="15">
        <v>60</v>
      </c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>
        <v>10</v>
      </c>
      <c r="AK39" s="15"/>
      <c r="AL39" s="15"/>
      <c r="AM39" s="15">
        <v>5</v>
      </c>
      <c r="AN39" s="15"/>
      <c r="AO39" s="15"/>
      <c r="AP39" s="15"/>
      <c r="AQ39" s="15"/>
      <c r="AR39" s="15">
        <v>3</v>
      </c>
      <c r="AS39" s="15"/>
      <c r="AT39" s="15">
        <v>63</v>
      </c>
      <c r="AU39" s="15"/>
      <c r="AV39" s="15"/>
      <c r="AW39" s="15"/>
      <c r="AX39" s="15">
        <v>20</v>
      </c>
      <c r="AY39" s="15">
        <v>2</v>
      </c>
      <c r="AZ39" s="15"/>
      <c r="BA39" s="15"/>
      <c r="BB39" s="15">
        <v>3</v>
      </c>
      <c r="BC39" s="15"/>
      <c r="BD39" s="15">
        <v>5</v>
      </c>
      <c r="BE39" s="15">
        <v>10</v>
      </c>
      <c r="BF39" s="15"/>
      <c r="BG39" s="15">
        <v>2</v>
      </c>
      <c r="BH39" s="15"/>
      <c r="BI39" s="15"/>
      <c r="BJ39" s="15"/>
      <c r="BK39" s="15"/>
      <c r="BL39" s="15"/>
      <c r="BM39" s="15"/>
      <c r="BN39" s="15">
        <v>2</v>
      </c>
      <c r="BO39" s="15"/>
      <c r="BP39" s="15"/>
      <c r="BQ39" s="25">
        <v>1</v>
      </c>
      <c r="BR39" s="15"/>
      <c r="BS39" s="8"/>
      <c r="BT39" s="8"/>
      <c r="BU39" s="4">
        <v>30</v>
      </c>
      <c r="BV39" s="31"/>
      <c r="BW39" s="30">
        <f t="shared" si="3"/>
        <v>1904</v>
      </c>
    </row>
    <row r="40" ht="14.25" spans="1:75">
      <c r="A40" s="4"/>
      <c r="B40" s="5">
        <v>5</v>
      </c>
      <c r="C40" s="13" t="s">
        <v>155</v>
      </c>
      <c r="D40" s="19" t="s">
        <v>156</v>
      </c>
      <c r="E40" s="15" t="s">
        <v>157</v>
      </c>
      <c r="F40" s="8">
        <f t="shared" si="1"/>
        <v>159</v>
      </c>
      <c r="G40" s="8">
        <v>3.5</v>
      </c>
      <c r="H40" s="11">
        <f t="shared" si="2"/>
        <v>556.5</v>
      </c>
      <c r="I40" s="15"/>
      <c r="J40" s="15">
        <v>40</v>
      </c>
      <c r="K40" s="15">
        <v>1</v>
      </c>
      <c r="L40" s="15">
        <v>1</v>
      </c>
      <c r="M40" s="15"/>
      <c r="N40" s="15"/>
      <c r="O40" s="15"/>
      <c r="P40" s="15"/>
      <c r="Q40" s="15">
        <v>4</v>
      </c>
      <c r="R40" s="15">
        <v>5</v>
      </c>
      <c r="S40" s="15"/>
      <c r="T40" s="15"/>
      <c r="U40" s="15"/>
      <c r="V40" s="15"/>
      <c r="W40" s="15"/>
      <c r="X40" s="15">
        <v>8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>
        <v>2</v>
      </c>
      <c r="AO40" s="15"/>
      <c r="AP40" s="15"/>
      <c r="AQ40" s="15"/>
      <c r="AR40" s="15">
        <v>4</v>
      </c>
      <c r="AS40" s="15"/>
      <c r="AT40" s="15">
        <v>62</v>
      </c>
      <c r="AU40" s="15"/>
      <c r="AV40" s="15"/>
      <c r="AW40" s="15"/>
      <c r="AX40" s="15">
        <v>20</v>
      </c>
      <c r="AY40" s="15"/>
      <c r="AZ40" s="15"/>
      <c r="BA40" s="15"/>
      <c r="BB40" s="15"/>
      <c r="BC40" s="15"/>
      <c r="BD40" s="15"/>
      <c r="BE40" s="15"/>
      <c r="BF40" s="15"/>
      <c r="BG40" s="15">
        <v>1</v>
      </c>
      <c r="BH40" s="15">
        <v>1</v>
      </c>
      <c r="BI40" s="15"/>
      <c r="BJ40" s="15">
        <v>1</v>
      </c>
      <c r="BK40" s="15"/>
      <c r="BL40" s="15"/>
      <c r="BM40" s="15"/>
      <c r="BN40" s="15">
        <v>2</v>
      </c>
      <c r="BO40" s="15">
        <v>3</v>
      </c>
      <c r="BP40" s="15">
        <v>2</v>
      </c>
      <c r="BQ40" s="25">
        <v>1</v>
      </c>
      <c r="BR40" s="15"/>
      <c r="BS40" s="8"/>
      <c r="BT40" s="8"/>
      <c r="BU40" s="4"/>
      <c r="BV40" s="31">
        <v>1</v>
      </c>
      <c r="BW40" s="30">
        <f t="shared" si="3"/>
        <v>556.5</v>
      </c>
    </row>
    <row r="41" spans="1:75">
      <c r="A41" s="4"/>
      <c r="B41" s="5">
        <v>6</v>
      </c>
      <c r="C41" s="6" t="s">
        <v>158</v>
      </c>
      <c r="D41" s="14" t="s">
        <v>159</v>
      </c>
      <c r="E41" s="8" t="s">
        <v>78</v>
      </c>
      <c r="F41" s="8">
        <f t="shared" si="1"/>
        <v>50</v>
      </c>
      <c r="G41" s="8">
        <v>3.2</v>
      </c>
      <c r="H41" s="11">
        <f t="shared" si="2"/>
        <v>160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>
        <v>10</v>
      </c>
      <c r="AD41" s="8"/>
      <c r="AE41" s="8"/>
      <c r="AF41" s="8"/>
      <c r="AG41" s="8"/>
      <c r="AH41" s="8"/>
      <c r="AI41" s="8"/>
      <c r="AJ41" s="8">
        <v>20</v>
      </c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>
        <v>20</v>
      </c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24"/>
      <c r="BR41" s="8"/>
      <c r="BS41" s="8"/>
      <c r="BT41" s="8"/>
      <c r="BU41" s="4"/>
      <c r="BV41" s="31"/>
      <c r="BW41" s="30">
        <f t="shared" si="3"/>
        <v>160</v>
      </c>
    </row>
    <row r="42" spans="1:75">
      <c r="A42" s="4"/>
      <c r="B42" s="5">
        <v>7</v>
      </c>
      <c r="C42" s="13" t="s">
        <v>160</v>
      </c>
      <c r="D42" s="14" t="s">
        <v>161</v>
      </c>
      <c r="E42" s="15" t="s">
        <v>78</v>
      </c>
      <c r="F42" s="8">
        <f t="shared" si="1"/>
        <v>115</v>
      </c>
      <c r="G42" s="15">
        <v>15</v>
      </c>
      <c r="H42" s="11">
        <f t="shared" si="2"/>
        <v>1725</v>
      </c>
      <c r="I42" s="15"/>
      <c r="J42" s="15">
        <v>50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>
        <v>21</v>
      </c>
      <c r="AF42" s="15"/>
      <c r="AG42" s="15"/>
      <c r="AH42" s="15"/>
      <c r="AI42" s="15"/>
      <c r="AJ42" s="15">
        <v>40</v>
      </c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>
        <v>4</v>
      </c>
      <c r="BJ42" s="15"/>
      <c r="BK42" s="15"/>
      <c r="BL42" s="15"/>
      <c r="BM42" s="15"/>
      <c r="BN42" s="15"/>
      <c r="BO42" s="15"/>
      <c r="BP42" s="15"/>
      <c r="BQ42" s="25"/>
      <c r="BR42" s="15"/>
      <c r="BS42" s="15"/>
      <c r="BT42" s="15"/>
      <c r="BU42" s="17"/>
      <c r="BV42" s="32"/>
      <c r="BW42" s="30">
        <f t="shared" si="3"/>
        <v>1725</v>
      </c>
    </row>
    <row r="43" spans="1:75">
      <c r="A43" s="4"/>
      <c r="B43" s="5">
        <v>8</v>
      </c>
      <c r="C43" s="6" t="s">
        <v>162</v>
      </c>
      <c r="D43" s="14" t="s">
        <v>163</v>
      </c>
      <c r="E43" s="8" t="s">
        <v>78</v>
      </c>
      <c r="F43" s="8">
        <f t="shared" si="1"/>
        <v>40</v>
      </c>
      <c r="G43" s="8">
        <v>25</v>
      </c>
      <c r="H43" s="11">
        <f t="shared" si="2"/>
        <v>1000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>
        <v>20</v>
      </c>
      <c r="AF43" s="8"/>
      <c r="AG43" s="8">
        <v>20</v>
      </c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24"/>
      <c r="BR43" s="8"/>
      <c r="BS43" s="8"/>
      <c r="BT43" s="8"/>
      <c r="BU43" s="4"/>
      <c r="BV43" s="31"/>
      <c r="BW43" s="30">
        <f t="shared" si="3"/>
        <v>1000</v>
      </c>
    </row>
    <row r="44" spans="1:75">
      <c r="A44" s="4"/>
      <c r="B44" s="5">
        <v>9</v>
      </c>
      <c r="C44" s="6" t="s">
        <v>164</v>
      </c>
      <c r="D44" s="14" t="s">
        <v>165</v>
      </c>
      <c r="E44" s="8" t="s">
        <v>166</v>
      </c>
      <c r="F44" s="8">
        <f t="shared" si="1"/>
        <v>19</v>
      </c>
      <c r="G44" s="8">
        <v>5</v>
      </c>
      <c r="H44" s="11">
        <f t="shared" si="2"/>
        <v>95</v>
      </c>
      <c r="I44" s="8"/>
      <c r="J44" s="8"/>
      <c r="K44" s="8"/>
      <c r="L44" s="8"/>
      <c r="M44" s="8">
        <v>5</v>
      </c>
      <c r="N44" s="8"/>
      <c r="O44" s="8"/>
      <c r="P44" s="8"/>
      <c r="Q44" s="8">
        <v>2</v>
      </c>
      <c r="R44" s="8"/>
      <c r="S44" s="8"/>
      <c r="T44" s="8"/>
      <c r="U44" s="8"/>
      <c r="V44" s="8"/>
      <c r="W44" s="8"/>
      <c r="X44" s="8">
        <v>5</v>
      </c>
      <c r="Y44" s="8">
        <v>5</v>
      </c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>
        <v>2</v>
      </c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24"/>
      <c r="BR44" s="8"/>
      <c r="BS44" s="8"/>
      <c r="BT44" s="8"/>
      <c r="BU44" s="4"/>
      <c r="BV44" s="31"/>
      <c r="BW44" s="30">
        <f t="shared" si="3"/>
        <v>95</v>
      </c>
    </row>
    <row r="45" spans="1:75">
      <c r="A45" s="4"/>
      <c r="B45" s="5">
        <v>10</v>
      </c>
      <c r="C45" s="6" t="s">
        <v>167</v>
      </c>
      <c r="D45" s="6" t="s">
        <v>168</v>
      </c>
      <c r="E45" s="8" t="s">
        <v>88</v>
      </c>
      <c r="F45" s="8">
        <f t="shared" si="1"/>
        <v>31</v>
      </c>
      <c r="G45" s="8">
        <v>25</v>
      </c>
      <c r="H45" s="11">
        <f t="shared" si="2"/>
        <v>775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>
        <v>31</v>
      </c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24"/>
      <c r="BR45" s="8"/>
      <c r="BS45" s="8"/>
      <c r="BT45" s="8"/>
      <c r="BU45" s="4"/>
      <c r="BV45" s="31"/>
      <c r="BW45" s="30">
        <f t="shared" si="3"/>
        <v>775</v>
      </c>
    </row>
    <row r="46" spans="1:75">
      <c r="A46" s="4"/>
      <c r="B46" s="5">
        <v>11</v>
      </c>
      <c r="C46" s="6" t="s">
        <v>169</v>
      </c>
      <c r="D46" s="22" t="s">
        <v>170</v>
      </c>
      <c r="E46" s="8" t="s">
        <v>97</v>
      </c>
      <c r="F46" s="8">
        <f t="shared" si="1"/>
        <v>5</v>
      </c>
      <c r="G46" s="8">
        <v>25</v>
      </c>
      <c r="H46" s="11">
        <f t="shared" si="2"/>
        <v>125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24"/>
      <c r="BR46" s="8"/>
      <c r="BS46" s="8"/>
      <c r="BT46" s="8">
        <v>5</v>
      </c>
      <c r="BU46" s="4"/>
      <c r="BV46" s="31"/>
      <c r="BW46" s="30">
        <f t="shared" si="3"/>
        <v>125</v>
      </c>
    </row>
    <row r="47" spans="1:75">
      <c r="A47" s="4"/>
      <c r="B47" s="5">
        <v>12</v>
      </c>
      <c r="C47" s="6" t="s">
        <v>171</v>
      </c>
      <c r="D47" s="6" t="s">
        <v>172</v>
      </c>
      <c r="E47" s="8" t="s">
        <v>88</v>
      </c>
      <c r="F47" s="8">
        <f t="shared" si="1"/>
        <v>5</v>
      </c>
      <c r="G47" s="8">
        <v>9.5</v>
      </c>
      <c r="H47" s="11">
        <f t="shared" si="2"/>
        <v>47.5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>
        <v>5</v>
      </c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24"/>
      <c r="BR47" s="8"/>
      <c r="BS47" s="8"/>
      <c r="BT47" s="8"/>
      <c r="BU47" s="4"/>
      <c r="BV47" s="31"/>
      <c r="BW47" s="30">
        <f t="shared" si="3"/>
        <v>47.5</v>
      </c>
    </row>
    <row r="48" spans="1:75">
      <c r="A48" s="4"/>
      <c r="B48" s="5">
        <v>13</v>
      </c>
      <c r="C48" s="6" t="s">
        <v>173</v>
      </c>
      <c r="D48" s="14" t="s">
        <v>174</v>
      </c>
      <c r="E48" s="8" t="s">
        <v>157</v>
      </c>
      <c r="F48" s="8">
        <f t="shared" si="1"/>
        <v>50</v>
      </c>
      <c r="G48" s="8">
        <v>10</v>
      </c>
      <c r="H48" s="11">
        <f t="shared" si="2"/>
        <v>500</v>
      </c>
      <c r="I48" s="8"/>
      <c r="J48" s="8"/>
      <c r="K48" s="8"/>
      <c r="L48" s="8"/>
      <c r="M48" s="8"/>
      <c r="N48" s="8"/>
      <c r="O48" s="8">
        <v>50</v>
      </c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24"/>
      <c r="BR48" s="8"/>
      <c r="BS48" s="8"/>
      <c r="BT48" s="8"/>
      <c r="BU48" s="4"/>
      <c r="BV48" s="31"/>
      <c r="BW48" s="30">
        <f t="shared" si="3"/>
        <v>500</v>
      </c>
    </row>
    <row r="49" spans="1:75">
      <c r="A49" s="4"/>
      <c r="B49" s="5">
        <v>14</v>
      </c>
      <c r="C49" s="6" t="s">
        <v>175</v>
      </c>
      <c r="D49" s="6" t="s">
        <v>176</v>
      </c>
      <c r="E49" s="8" t="s">
        <v>97</v>
      </c>
      <c r="F49" s="8">
        <f t="shared" si="1"/>
        <v>4</v>
      </c>
      <c r="G49" s="8">
        <v>100</v>
      </c>
      <c r="H49" s="11">
        <f t="shared" si="2"/>
        <v>400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>
        <v>4</v>
      </c>
      <c r="BQ49" s="24"/>
      <c r="BR49" s="8"/>
      <c r="BS49" s="8"/>
      <c r="BT49" s="8"/>
      <c r="BU49" s="4"/>
      <c r="BV49" s="31"/>
      <c r="BW49" s="30">
        <f t="shared" si="3"/>
        <v>400</v>
      </c>
    </row>
    <row r="50" spans="1:75">
      <c r="A50" s="4"/>
      <c r="B50" s="5">
        <v>15</v>
      </c>
      <c r="C50" s="6" t="s">
        <v>177</v>
      </c>
      <c r="D50" s="6" t="s">
        <v>178</v>
      </c>
      <c r="E50" s="8" t="s">
        <v>97</v>
      </c>
      <c r="F50" s="8">
        <f t="shared" si="1"/>
        <v>1</v>
      </c>
      <c r="G50" s="8">
        <v>40</v>
      </c>
      <c r="H50" s="11">
        <f t="shared" si="2"/>
        <v>40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>
        <v>1</v>
      </c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24"/>
      <c r="BR50" s="8"/>
      <c r="BS50" s="8"/>
      <c r="BT50" s="8"/>
      <c r="BU50" s="4"/>
      <c r="BV50" s="31"/>
      <c r="BW50" s="30">
        <f t="shared" si="3"/>
        <v>40</v>
      </c>
    </row>
    <row r="51" spans="1:75">
      <c r="A51" s="4"/>
      <c r="B51" s="5">
        <v>16</v>
      </c>
      <c r="C51" s="6" t="s">
        <v>179</v>
      </c>
      <c r="D51" s="14" t="s">
        <v>180</v>
      </c>
      <c r="E51" s="8" t="s">
        <v>97</v>
      </c>
      <c r="F51" s="8">
        <f t="shared" si="1"/>
        <v>25</v>
      </c>
      <c r="G51" s="8">
        <v>8</v>
      </c>
      <c r="H51" s="11">
        <f t="shared" si="2"/>
        <v>200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>
        <v>25</v>
      </c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24"/>
      <c r="BR51" s="8"/>
      <c r="BS51" s="8"/>
      <c r="BT51" s="8"/>
      <c r="BU51" s="4"/>
      <c r="BV51" s="31"/>
      <c r="BW51" s="30">
        <f t="shared" si="3"/>
        <v>200</v>
      </c>
    </row>
    <row r="52" spans="1:75">
      <c r="A52" s="4"/>
      <c r="B52" s="5">
        <v>17</v>
      </c>
      <c r="C52" s="6" t="s">
        <v>181</v>
      </c>
      <c r="D52" s="14" t="s">
        <v>182</v>
      </c>
      <c r="E52" s="8" t="s">
        <v>97</v>
      </c>
      <c r="F52" s="8">
        <f t="shared" si="1"/>
        <v>37</v>
      </c>
      <c r="G52" s="8">
        <v>48</v>
      </c>
      <c r="H52" s="11">
        <f t="shared" si="2"/>
        <v>1776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>
        <v>2</v>
      </c>
      <c r="AE52" s="8"/>
      <c r="AF52" s="8"/>
      <c r="AG52" s="8">
        <v>25</v>
      </c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>
        <v>10</v>
      </c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24"/>
      <c r="BR52" s="8"/>
      <c r="BS52" s="8"/>
      <c r="BT52" s="8"/>
      <c r="BU52" s="4"/>
      <c r="BV52" s="31"/>
      <c r="BW52" s="30">
        <f t="shared" si="3"/>
        <v>1776</v>
      </c>
    </row>
    <row r="53" spans="1:75">
      <c r="A53" s="4"/>
      <c r="B53" s="5">
        <v>18</v>
      </c>
      <c r="C53" s="6" t="s">
        <v>183</v>
      </c>
      <c r="D53" s="14" t="s">
        <v>184</v>
      </c>
      <c r="E53" s="8" t="s">
        <v>97</v>
      </c>
      <c r="F53" s="8">
        <f t="shared" ref="F53:F54" si="4">SUM(I53:BV53)</f>
        <v>93</v>
      </c>
      <c r="G53" s="8">
        <v>16</v>
      </c>
      <c r="H53" s="11">
        <f t="shared" si="2"/>
        <v>1488</v>
      </c>
      <c r="I53" s="8"/>
      <c r="J53" s="8"/>
      <c r="K53" s="8"/>
      <c r="L53" s="8"/>
      <c r="M53" s="8">
        <v>2</v>
      </c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>
        <v>3</v>
      </c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>
        <v>1</v>
      </c>
      <c r="AO53" s="8"/>
      <c r="AP53" s="8"/>
      <c r="AQ53" s="8"/>
      <c r="AR53" s="8"/>
      <c r="AS53" s="8"/>
      <c r="AT53" s="8">
        <v>85</v>
      </c>
      <c r="AU53" s="8"/>
      <c r="AV53" s="8">
        <v>2</v>
      </c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24"/>
      <c r="BR53" s="8"/>
      <c r="BS53" s="8"/>
      <c r="BT53" s="8"/>
      <c r="BU53" s="4"/>
      <c r="BV53" s="31"/>
      <c r="BW53" s="30">
        <f t="shared" si="3"/>
        <v>1488</v>
      </c>
    </row>
    <row r="54" spans="1:75">
      <c r="A54" s="4"/>
      <c r="B54" s="5">
        <v>19</v>
      </c>
      <c r="C54" s="6" t="s">
        <v>185</v>
      </c>
      <c r="D54" s="3" t="s">
        <v>186</v>
      </c>
      <c r="E54" s="8" t="s">
        <v>118</v>
      </c>
      <c r="F54" s="8">
        <f t="shared" si="4"/>
        <v>84</v>
      </c>
      <c r="G54" s="8">
        <v>13</v>
      </c>
      <c r="H54" s="11">
        <f t="shared" si="2"/>
        <v>1092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>
        <v>1</v>
      </c>
      <c r="AO54" s="8"/>
      <c r="AP54" s="8"/>
      <c r="AQ54" s="8"/>
      <c r="AR54" s="8"/>
      <c r="AS54" s="8"/>
      <c r="AT54" s="8">
        <v>81</v>
      </c>
      <c r="AU54" s="8"/>
      <c r="AV54" s="8">
        <v>2</v>
      </c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24"/>
      <c r="BR54" s="8"/>
      <c r="BS54" s="8"/>
      <c r="BT54" s="8"/>
      <c r="BU54" s="4"/>
      <c r="BV54" s="31"/>
      <c r="BW54" s="30">
        <f t="shared" si="3"/>
        <v>1092</v>
      </c>
    </row>
    <row r="55" ht="27" spans="1:75">
      <c r="A55" s="4"/>
      <c r="B55" s="5">
        <v>20</v>
      </c>
      <c r="C55" s="6" t="s">
        <v>187</v>
      </c>
      <c r="D55" s="23" t="s">
        <v>188</v>
      </c>
      <c r="E55" s="8" t="s">
        <v>97</v>
      </c>
      <c r="F55" s="8">
        <v>1000</v>
      </c>
      <c r="G55" s="8">
        <v>0.6</v>
      </c>
      <c r="H55" s="11">
        <f t="shared" si="2"/>
        <v>600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>
        <v>10</v>
      </c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>
        <v>10</v>
      </c>
      <c r="BP55" s="8"/>
      <c r="BQ55" s="24"/>
      <c r="BR55" s="8"/>
      <c r="BS55" s="8"/>
      <c r="BT55" s="8"/>
      <c r="BU55" s="4"/>
      <c r="BV55" s="31"/>
      <c r="BW55" s="30">
        <f t="shared" si="3"/>
        <v>600</v>
      </c>
    </row>
    <row r="56" ht="27" spans="1:75">
      <c r="A56" s="4"/>
      <c r="B56" s="5">
        <v>21</v>
      </c>
      <c r="C56" s="6" t="s">
        <v>189</v>
      </c>
      <c r="D56" s="14" t="s">
        <v>190</v>
      </c>
      <c r="E56" s="8" t="s">
        <v>191</v>
      </c>
      <c r="F56" s="8">
        <f>SUM(I56:BV56)</f>
        <v>27</v>
      </c>
      <c r="G56" s="8">
        <v>4.2</v>
      </c>
      <c r="H56" s="11">
        <f t="shared" si="2"/>
        <v>113.4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>
        <v>5</v>
      </c>
      <c r="BH56" s="8"/>
      <c r="BI56" s="8"/>
      <c r="BJ56" s="8">
        <v>10</v>
      </c>
      <c r="BK56" s="8"/>
      <c r="BL56" s="8"/>
      <c r="BM56" s="8"/>
      <c r="BN56" s="8">
        <v>8</v>
      </c>
      <c r="BO56" s="8">
        <v>4</v>
      </c>
      <c r="BP56" s="8"/>
      <c r="BQ56" s="24"/>
      <c r="BR56" s="8"/>
      <c r="BS56" s="8"/>
      <c r="BT56" s="8"/>
      <c r="BU56" s="4"/>
      <c r="BV56" s="31"/>
      <c r="BW56" s="30">
        <f t="shared" si="3"/>
        <v>113.4</v>
      </c>
    </row>
    <row r="57" spans="1:75">
      <c r="A57" s="4"/>
      <c r="B57" s="5">
        <v>22</v>
      </c>
      <c r="C57" s="6" t="s">
        <v>192</v>
      </c>
      <c r="D57" s="14" t="s">
        <v>193</v>
      </c>
      <c r="E57" s="8" t="s">
        <v>118</v>
      </c>
      <c r="F57" s="8">
        <f>SUM(I57:BV57)</f>
        <v>40</v>
      </c>
      <c r="G57" s="8">
        <v>8</v>
      </c>
      <c r="H57" s="11">
        <f t="shared" si="2"/>
        <v>320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>
        <v>4</v>
      </c>
      <c r="BP57" s="8">
        <v>6</v>
      </c>
      <c r="BQ57" s="24"/>
      <c r="BR57" s="8"/>
      <c r="BS57" s="8"/>
      <c r="BT57" s="8"/>
      <c r="BU57" s="4">
        <v>30</v>
      </c>
      <c r="BV57" s="31"/>
      <c r="BW57" s="30">
        <f t="shared" si="3"/>
        <v>320</v>
      </c>
    </row>
    <row r="58" spans="1:75">
      <c r="A58" s="4"/>
      <c r="B58" s="5">
        <v>23</v>
      </c>
      <c r="C58" s="6" t="s">
        <v>194</v>
      </c>
      <c r="D58" s="14" t="s">
        <v>195</v>
      </c>
      <c r="E58" s="8" t="s">
        <v>196</v>
      </c>
      <c r="F58" s="8">
        <f t="shared" ref="F58:F69" si="5">SUM(I58:BV58)</f>
        <v>2</v>
      </c>
      <c r="G58" s="8">
        <v>12</v>
      </c>
      <c r="H58" s="11">
        <f t="shared" si="2"/>
        <v>24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>
        <v>2</v>
      </c>
      <c r="BP58" s="8"/>
      <c r="BQ58" s="24"/>
      <c r="BR58" s="8"/>
      <c r="BS58" s="8"/>
      <c r="BT58" s="8"/>
      <c r="BU58" s="4"/>
      <c r="BV58" s="31"/>
      <c r="BW58" s="30">
        <f t="shared" si="3"/>
        <v>24</v>
      </c>
    </row>
    <row r="59" spans="1:75">
      <c r="A59" s="4"/>
      <c r="B59" s="5">
        <v>24</v>
      </c>
      <c r="C59" s="6" t="s">
        <v>197</v>
      </c>
      <c r="D59" s="14" t="s">
        <v>198</v>
      </c>
      <c r="E59" s="8" t="s">
        <v>88</v>
      </c>
      <c r="F59" s="8">
        <f t="shared" si="5"/>
        <v>25</v>
      </c>
      <c r="G59" s="8">
        <v>6</v>
      </c>
      <c r="H59" s="11">
        <f t="shared" si="2"/>
        <v>150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>
        <v>15</v>
      </c>
      <c r="BQ59" s="24"/>
      <c r="BR59" s="8"/>
      <c r="BS59" s="8"/>
      <c r="BT59" s="8"/>
      <c r="BU59" s="4">
        <v>10</v>
      </c>
      <c r="BV59" s="31"/>
      <c r="BW59" s="30">
        <f t="shared" si="3"/>
        <v>150</v>
      </c>
    </row>
    <row r="60" spans="1:75">
      <c r="A60" s="4"/>
      <c r="B60" s="5">
        <v>25</v>
      </c>
      <c r="C60" s="6" t="s">
        <v>199</v>
      </c>
      <c r="D60" s="14" t="s">
        <v>193</v>
      </c>
      <c r="E60" s="8" t="s">
        <v>118</v>
      </c>
      <c r="F60" s="8">
        <f t="shared" si="5"/>
        <v>19</v>
      </c>
      <c r="G60" s="8">
        <v>8</v>
      </c>
      <c r="H60" s="11">
        <f t="shared" si="2"/>
        <v>152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24"/>
      <c r="BR60" s="8"/>
      <c r="BS60" s="8"/>
      <c r="BT60" s="8"/>
      <c r="BU60" s="4">
        <v>19</v>
      </c>
      <c r="BV60" s="31"/>
      <c r="BW60" s="30">
        <f t="shared" si="3"/>
        <v>152</v>
      </c>
    </row>
    <row r="61" spans="1:75">
      <c r="A61" s="4"/>
      <c r="B61" s="5">
        <v>26</v>
      </c>
      <c r="C61" s="13" t="s">
        <v>200</v>
      </c>
      <c r="D61" s="14" t="s">
        <v>201</v>
      </c>
      <c r="E61" s="15" t="s">
        <v>118</v>
      </c>
      <c r="F61" s="8">
        <f t="shared" si="5"/>
        <v>6</v>
      </c>
      <c r="G61" s="8">
        <v>15</v>
      </c>
      <c r="H61" s="11">
        <f t="shared" si="2"/>
        <v>90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25"/>
      <c r="BR61" s="15"/>
      <c r="BS61" s="8"/>
      <c r="BT61" s="8"/>
      <c r="BU61" s="4">
        <v>6</v>
      </c>
      <c r="BV61" s="31"/>
      <c r="BW61" s="30">
        <f t="shared" si="3"/>
        <v>90</v>
      </c>
    </row>
    <row r="62" spans="1:75">
      <c r="A62" s="4"/>
      <c r="B62" s="5">
        <v>27</v>
      </c>
      <c r="C62" s="13" t="s">
        <v>202</v>
      </c>
      <c r="D62" s="14" t="s">
        <v>201</v>
      </c>
      <c r="E62" s="15" t="s">
        <v>118</v>
      </c>
      <c r="F62" s="8">
        <f t="shared" si="5"/>
        <v>10</v>
      </c>
      <c r="G62" s="8">
        <v>9</v>
      </c>
      <c r="H62" s="11">
        <f t="shared" si="2"/>
        <v>90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25"/>
      <c r="BR62" s="15"/>
      <c r="BS62" s="8"/>
      <c r="BT62" s="8"/>
      <c r="BU62" s="4">
        <v>10</v>
      </c>
      <c r="BV62" s="31"/>
      <c r="BW62" s="30">
        <f t="shared" si="3"/>
        <v>90</v>
      </c>
    </row>
    <row r="63" spans="1:75">
      <c r="A63" s="4"/>
      <c r="B63" s="5">
        <v>28</v>
      </c>
      <c r="C63" s="13" t="s">
        <v>203</v>
      </c>
      <c r="D63" s="14" t="s">
        <v>204</v>
      </c>
      <c r="E63" s="15" t="s">
        <v>205</v>
      </c>
      <c r="F63" s="8">
        <f t="shared" si="5"/>
        <v>200</v>
      </c>
      <c r="G63" s="8">
        <v>10</v>
      </c>
      <c r="H63" s="11">
        <f t="shared" si="2"/>
        <v>2000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25"/>
      <c r="BR63" s="15"/>
      <c r="BS63" s="8"/>
      <c r="BT63" s="8"/>
      <c r="BU63" s="4">
        <v>200</v>
      </c>
      <c r="BV63" s="31"/>
      <c r="BW63" s="30">
        <f t="shared" si="3"/>
        <v>2000</v>
      </c>
    </row>
    <row r="64" spans="1:75">
      <c r="A64" s="4"/>
      <c r="B64" s="5">
        <v>29</v>
      </c>
      <c r="C64" s="13" t="s">
        <v>206</v>
      </c>
      <c r="D64" s="13" t="s">
        <v>207</v>
      </c>
      <c r="E64" s="15" t="s">
        <v>208</v>
      </c>
      <c r="F64" s="8">
        <f t="shared" si="5"/>
        <v>3</v>
      </c>
      <c r="G64" s="8">
        <v>30</v>
      </c>
      <c r="H64" s="11">
        <f t="shared" si="2"/>
        <v>90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25"/>
      <c r="BR64" s="15"/>
      <c r="BS64" s="8"/>
      <c r="BT64" s="8"/>
      <c r="BU64" s="4">
        <v>3</v>
      </c>
      <c r="BV64" s="31"/>
      <c r="BW64" s="30">
        <f t="shared" si="3"/>
        <v>90</v>
      </c>
    </row>
    <row r="65" spans="1:75">
      <c r="A65" s="4"/>
      <c r="B65" s="5">
        <v>30</v>
      </c>
      <c r="C65" s="33" t="s">
        <v>209</v>
      </c>
      <c r="D65" s="6" t="s">
        <v>144</v>
      </c>
      <c r="E65" s="15" t="s">
        <v>97</v>
      </c>
      <c r="F65" s="8">
        <f t="shared" si="5"/>
        <v>20</v>
      </c>
      <c r="G65" s="8">
        <v>6</v>
      </c>
      <c r="H65" s="11">
        <f t="shared" si="2"/>
        <v>120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25"/>
      <c r="BR65" s="15"/>
      <c r="BS65" s="8"/>
      <c r="BT65" s="8"/>
      <c r="BU65" s="4">
        <v>20</v>
      </c>
      <c r="BV65" s="31"/>
      <c r="BW65" s="30">
        <f t="shared" si="3"/>
        <v>120</v>
      </c>
    </row>
    <row r="66" spans="1:75">
      <c r="A66" s="4"/>
      <c r="B66" s="5">
        <v>31</v>
      </c>
      <c r="C66" s="13" t="s">
        <v>210</v>
      </c>
      <c r="D66" s="6" t="s">
        <v>144</v>
      </c>
      <c r="E66" s="15" t="s">
        <v>97</v>
      </c>
      <c r="F66" s="8">
        <f t="shared" si="5"/>
        <v>1000</v>
      </c>
      <c r="G66" s="8">
        <v>0.8</v>
      </c>
      <c r="H66" s="11">
        <f t="shared" si="2"/>
        <v>800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>
        <v>1000</v>
      </c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25"/>
      <c r="BR66" s="15"/>
      <c r="BS66" s="8"/>
      <c r="BT66" s="8"/>
      <c r="BU66" s="4"/>
      <c r="BV66" s="31"/>
      <c r="BW66" s="30">
        <f t="shared" si="3"/>
        <v>800</v>
      </c>
    </row>
    <row r="67" spans="1:75">
      <c r="A67" s="4"/>
      <c r="B67" s="5">
        <v>32</v>
      </c>
      <c r="C67" s="13" t="s">
        <v>211</v>
      </c>
      <c r="D67" s="13" t="s">
        <v>212</v>
      </c>
      <c r="E67" s="15" t="s">
        <v>157</v>
      </c>
      <c r="F67" s="8">
        <f t="shared" si="5"/>
        <v>30</v>
      </c>
      <c r="G67" s="8">
        <v>18</v>
      </c>
      <c r="H67" s="11">
        <f t="shared" ref="H67:H99" si="6">F67*G67</f>
        <v>540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>
        <v>10</v>
      </c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25"/>
      <c r="BR67" s="15"/>
      <c r="BS67" s="8"/>
      <c r="BT67" s="8">
        <v>20</v>
      </c>
      <c r="BU67" s="4"/>
      <c r="BV67" s="31"/>
      <c r="BW67" s="30">
        <f t="shared" ref="BW67:BW98" si="7">G67*F67</f>
        <v>540</v>
      </c>
    </row>
    <row r="68" spans="1:75">
      <c r="A68" s="4"/>
      <c r="B68" s="5">
        <v>33</v>
      </c>
      <c r="C68" s="13" t="s">
        <v>213</v>
      </c>
      <c r="D68" s="13" t="s">
        <v>214</v>
      </c>
      <c r="E68" s="15" t="s">
        <v>157</v>
      </c>
      <c r="F68" s="8">
        <f t="shared" si="5"/>
        <v>3</v>
      </c>
      <c r="G68" s="8">
        <v>30</v>
      </c>
      <c r="H68" s="11">
        <f t="shared" si="6"/>
        <v>90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25"/>
      <c r="BR68" s="15"/>
      <c r="BS68" s="8"/>
      <c r="BT68" s="8"/>
      <c r="BU68" s="4">
        <v>3</v>
      </c>
      <c r="BV68" s="31"/>
      <c r="BW68" s="30">
        <f t="shared" si="7"/>
        <v>90</v>
      </c>
    </row>
    <row r="69" ht="27" spans="1:75">
      <c r="A69" s="4"/>
      <c r="B69" s="5">
        <v>34</v>
      </c>
      <c r="C69" s="13" t="s">
        <v>215</v>
      </c>
      <c r="D69" s="13" t="s">
        <v>216</v>
      </c>
      <c r="E69" s="15" t="s">
        <v>157</v>
      </c>
      <c r="F69" s="8">
        <f t="shared" si="5"/>
        <v>20</v>
      </c>
      <c r="G69" s="8">
        <v>35</v>
      </c>
      <c r="H69" s="11">
        <f t="shared" si="6"/>
        <v>700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>
        <v>20</v>
      </c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25"/>
      <c r="BR69" s="15"/>
      <c r="BS69" s="8"/>
      <c r="BT69" s="8"/>
      <c r="BU69" s="4"/>
      <c r="BV69" s="31"/>
      <c r="BW69" s="30">
        <f t="shared" si="7"/>
        <v>700</v>
      </c>
    </row>
    <row r="70" ht="14.25" spans="1:75">
      <c r="A70" s="34" t="s">
        <v>217</v>
      </c>
      <c r="B70" s="35">
        <v>1</v>
      </c>
      <c r="C70" s="36" t="s">
        <v>218</v>
      </c>
      <c r="D70" s="23" t="s">
        <v>219</v>
      </c>
      <c r="E70" s="36" t="s">
        <v>220</v>
      </c>
      <c r="F70" s="37">
        <f t="shared" ref="F70:F78" si="8">SUM(I70:BV70)</f>
        <v>577</v>
      </c>
      <c r="G70" s="37">
        <v>1.5</v>
      </c>
      <c r="H70" s="11">
        <f t="shared" si="6"/>
        <v>865.5</v>
      </c>
      <c r="I70" s="36">
        <v>12</v>
      </c>
      <c r="J70" s="36">
        <v>24</v>
      </c>
      <c r="K70" s="36">
        <v>12</v>
      </c>
      <c r="L70" s="36"/>
      <c r="M70" s="36"/>
      <c r="N70" s="36">
        <v>12</v>
      </c>
      <c r="O70" s="36"/>
      <c r="P70" s="36"/>
      <c r="Q70" s="36">
        <v>24</v>
      </c>
      <c r="R70" s="36"/>
      <c r="S70" s="36"/>
      <c r="T70" s="36">
        <v>20</v>
      </c>
      <c r="U70" s="36"/>
      <c r="V70" s="36"/>
      <c r="W70" s="36"/>
      <c r="X70" s="36">
        <v>12</v>
      </c>
      <c r="Y70" s="36">
        <v>12</v>
      </c>
      <c r="Z70" s="36"/>
      <c r="AA70" s="36"/>
      <c r="AB70" s="36"/>
      <c r="AC70" s="36">
        <v>48</v>
      </c>
      <c r="AD70" s="36"/>
      <c r="AE70" s="36"/>
      <c r="AF70" s="36"/>
      <c r="AG70" s="36"/>
      <c r="AH70" s="36">
        <v>24</v>
      </c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>
        <v>72</v>
      </c>
      <c r="AU70" s="36"/>
      <c r="AV70" s="36">
        <v>24</v>
      </c>
      <c r="AW70" s="36"/>
      <c r="AX70" s="36"/>
      <c r="AY70" s="36"/>
      <c r="AZ70" s="36"/>
      <c r="BA70" s="36"/>
      <c r="BB70" s="36">
        <v>60</v>
      </c>
      <c r="BC70" s="36"/>
      <c r="BD70" s="36">
        <v>48</v>
      </c>
      <c r="BE70" s="36">
        <v>12</v>
      </c>
      <c r="BF70" s="36"/>
      <c r="BG70" s="36"/>
      <c r="BH70" s="36">
        <v>12</v>
      </c>
      <c r="BI70" s="36">
        <v>24</v>
      </c>
      <c r="BJ70" s="36"/>
      <c r="BK70" s="36"/>
      <c r="BL70" s="36"/>
      <c r="BM70" s="36">
        <v>60</v>
      </c>
      <c r="BN70" s="36">
        <v>5</v>
      </c>
      <c r="BO70" s="36"/>
      <c r="BP70" s="36">
        <v>12</v>
      </c>
      <c r="BQ70" s="36">
        <v>12</v>
      </c>
      <c r="BR70" s="36"/>
      <c r="BS70" s="37"/>
      <c r="BT70" s="37"/>
      <c r="BU70" s="50">
        <v>36</v>
      </c>
      <c r="BV70" s="51"/>
      <c r="BW70" s="30">
        <f t="shared" si="7"/>
        <v>865.5</v>
      </c>
    </row>
    <row r="71" ht="14.25" spans="1:75">
      <c r="A71" s="38"/>
      <c r="B71" s="35">
        <v>2</v>
      </c>
      <c r="C71" s="39" t="s">
        <v>221</v>
      </c>
      <c r="D71" s="23" t="s">
        <v>222</v>
      </c>
      <c r="E71" s="39" t="s">
        <v>220</v>
      </c>
      <c r="F71" s="40">
        <f t="shared" si="8"/>
        <v>580</v>
      </c>
      <c r="G71" s="40">
        <v>0.7</v>
      </c>
      <c r="H71" s="11">
        <f t="shared" si="6"/>
        <v>406</v>
      </c>
      <c r="I71" s="39">
        <v>20</v>
      </c>
      <c r="J71" s="39">
        <v>20</v>
      </c>
      <c r="K71" s="39">
        <v>20</v>
      </c>
      <c r="L71" s="39">
        <v>40</v>
      </c>
      <c r="M71" s="39">
        <v>80</v>
      </c>
      <c r="N71" s="39">
        <v>20</v>
      </c>
      <c r="O71" s="39"/>
      <c r="P71" s="39"/>
      <c r="Q71" s="39">
        <v>60</v>
      </c>
      <c r="R71" s="39"/>
      <c r="S71" s="39"/>
      <c r="T71" s="39"/>
      <c r="U71" s="39"/>
      <c r="V71" s="39"/>
      <c r="W71" s="39"/>
      <c r="X71" s="39">
        <v>80</v>
      </c>
      <c r="Y71" s="39"/>
      <c r="Z71" s="39"/>
      <c r="AA71" s="39"/>
      <c r="AB71" s="39">
        <v>40</v>
      </c>
      <c r="AC71" s="39">
        <v>20</v>
      </c>
      <c r="AD71" s="39"/>
      <c r="AE71" s="39"/>
      <c r="AF71" s="39"/>
      <c r="AG71" s="39">
        <v>40</v>
      </c>
      <c r="AH71" s="39">
        <v>40</v>
      </c>
      <c r="AI71" s="39"/>
      <c r="AJ71" s="39"/>
      <c r="AK71" s="39"/>
      <c r="AL71" s="39"/>
      <c r="AM71" s="39">
        <v>20</v>
      </c>
      <c r="AN71" s="39"/>
      <c r="AO71" s="39"/>
      <c r="AP71" s="39"/>
      <c r="AQ71" s="39"/>
      <c r="AR71" s="39"/>
      <c r="AS71" s="39"/>
      <c r="AT71" s="39"/>
      <c r="AU71" s="39"/>
      <c r="AV71" s="39">
        <v>20</v>
      </c>
      <c r="AW71" s="39"/>
      <c r="AX71" s="39"/>
      <c r="AY71" s="39"/>
      <c r="AZ71" s="39"/>
      <c r="BA71" s="39"/>
      <c r="BB71" s="39"/>
      <c r="BC71" s="39"/>
      <c r="BD71" s="39"/>
      <c r="BE71" s="39">
        <v>40</v>
      </c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>
        <v>20</v>
      </c>
      <c r="BQ71" s="39"/>
      <c r="BR71" s="39"/>
      <c r="BS71" s="40"/>
      <c r="BT71" s="40"/>
      <c r="BU71" s="11"/>
      <c r="BV71" s="47"/>
      <c r="BW71" s="30">
        <f t="shared" si="7"/>
        <v>406</v>
      </c>
    </row>
    <row r="72" spans="1:75">
      <c r="A72" s="38"/>
      <c r="B72" s="35">
        <v>3</v>
      </c>
      <c r="C72" s="39" t="s">
        <v>223</v>
      </c>
      <c r="D72" s="14" t="s">
        <v>224</v>
      </c>
      <c r="E72" s="39" t="s">
        <v>220</v>
      </c>
      <c r="F72" s="40">
        <f t="shared" si="8"/>
        <v>346</v>
      </c>
      <c r="G72" s="40">
        <v>1.4</v>
      </c>
      <c r="H72" s="11">
        <f t="shared" si="6"/>
        <v>484.4</v>
      </c>
      <c r="I72" s="39"/>
      <c r="J72" s="39">
        <v>12</v>
      </c>
      <c r="K72" s="39"/>
      <c r="L72" s="39"/>
      <c r="M72" s="39">
        <v>36</v>
      </c>
      <c r="N72" s="39"/>
      <c r="O72" s="39"/>
      <c r="P72" s="39"/>
      <c r="Q72" s="39">
        <v>12</v>
      </c>
      <c r="R72" s="39"/>
      <c r="S72" s="39"/>
      <c r="T72" s="39"/>
      <c r="U72" s="39"/>
      <c r="V72" s="39"/>
      <c r="W72" s="39"/>
      <c r="X72" s="39">
        <v>12</v>
      </c>
      <c r="Y72" s="39"/>
      <c r="Z72" s="39"/>
      <c r="AA72" s="39"/>
      <c r="AB72" s="39">
        <v>10</v>
      </c>
      <c r="AC72" s="39">
        <v>24</v>
      </c>
      <c r="AD72" s="39"/>
      <c r="AE72" s="39"/>
      <c r="AF72" s="39"/>
      <c r="AG72" s="39">
        <v>24</v>
      </c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>
        <v>12</v>
      </c>
      <c r="AW72" s="39"/>
      <c r="AX72" s="39"/>
      <c r="AY72" s="39"/>
      <c r="AZ72" s="39"/>
      <c r="BA72" s="39"/>
      <c r="BB72" s="39">
        <v>48</v>
      </c>
      <c r="BC72" s="39"/>
      <c r="BD72" s="39">
        <v>48</v>
      </c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40"/>
      <c r="BT72" s="40"/>
      <c r="BU72" s="11">
        <v>108</v>
      </c>
      <c r="BV72" s="47"/>
      <c r="BW72" s="30">
        <f t="shared" si="7"/>
        <v>484.4</v>
      </c>
    </row>
    <row r="73" spans="1:75">
      <c r="A73" s="38"/>
      <c r="B73" s="35">
        <v>4</v>
      </c>
      <c r="C73" s="39" t="s">
        <v>225</v>
      </c>
      <c r="D73" s="14" t="s">
        <v>226</v>
      </c>
      <c r="E73" s="39" t="s">
        <v>220</v>
      </c>
      <c r="F73" s="40">
        <f t="shared" si="8"/>
        <v>24</v>
      </c>
      <c r="G73" s="40">
        <v>0.9</v>
      </c>
      <c r="H73" s="11">
        <f t="shared" si="6"/>
        <v>21.6</v>
      </c>
      <c r="I73" s="39"/>
      <c r="J73" s="39"/>
      <c r="K73" s="39"/>
      <c r="L73" s="39"/>
      <c r="M73" s="39"/>
      <c r="N73" s="39"/>
      <c r="O73" s="39"/>
      <c r="P73" s="39"/>
      <c r="Q73" s="39"/>
      <c r="R73" s="39">
        <v>12</v>
      </c>
      <c r="S73" s="39"/>
      <c r="T73" s="39"/>
      <c r="U73" s="39"/>
      <c r="V73" s="39"/>
      <c r="W73" s="39"/>
      <c r="X73" s="39"/>
      <c r="Y73" s="39"/>
      <c r="Z73" s="39"/>
      <c r="AA73" s="39"/>
      <c r="AB73" s="39">
        <v>10</v>
      </c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>
        <v>2</v>
      </c>
      <c r="BO73" s="39"/>
      <c r="BP73" s="39"/>
      <c r="BQ73" s="39"/>
      <c r="BR73" s="39"/>
      <c r="BS73" s="40"/>
      <c r="BT73" s="40"/>
      <c r="BU73" s="11"/>
      <c r="BV73" s="47"/>
      <c r="BW73" s="30">
        <f t="shared" si="7"/>
        <v>21.6</v>
      </c>
    </row>
    <row r="74" spans="1:75">
      <c r="A74" s="38"/>
      <c r="B74" s="35">
        <v>5</v>
      </c>
      <c r="C74" s="39" t="s">
        <v>227</v>
      </c>
      <c r="D74" s="14" t="s">
        <v>228</v>
      </c>
      <c r="E74" s="39" t="s">
        <v>220</v>
      </c>
      <c r="F74" s="40">
        <f t="shared" si="8"/>
        <v>80</v>
      </c>
      <c r="G74" s="40">
        <v>0.5</v>
      </c>
      <c r="H74" s="11">
        <f t="shared" si="6"/>
        <v>40</v>
      </c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>
        <v>80</v>
      </c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40"/>
      <c r="BT74" s="40"/>
      <c r="BU74" s="11"/>
      <c r="BV74" s="47"/>
      <c r="BW74" s="30">
        <f t="shared" si="7"/>
        <v>40</v>
      </c>
    </row>
    <row r="75" spans="1:75">
      <c r="A75" s="38"/>
      <c r="B75" s="35">
        <v>6</v>
      </c>
      <c r="C75" s="39" t="s">
        <v>229</v>
      </c>
      <c r="D75" s="39" t="s">
        <v>230</v>
      </c>
      <c r="E75" s="39" t="s">
        <v>78</v>
      </c>
      <c r="F75" s="40">
        <f t="shared" si="8"/>
        <v>27</v>
      </c>
      <c r="G75" s="40">
        <v>6</v>
      </c>
      <c r="H75" s="11">
        <f t="shared" si="6"/>
        <v>162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40"/>
      <c r="BT75" s="40"/>
      <c r="BU75" s="11">
        <v>27</v>
      </c>
      <c r="BV75" s="47"/>
      <c r="BW75" s="30">
        <f t="shared" si="7"/>
        <v>162</v>
      </c>
    </row>
    <row r="76" spans="1:75">
      <c r="A76" s="38"/>
      <c r="B76" s="35">
        <v>7</v>
      </c>
      <c r="C76" s="39" t="s">
        <v>229</v>
      </c>
      <c r="D76" s="39" t="s">
        <v>231</v>
      </c>
      <c r="E76" s="39" t="s">
        <v>78</v>
      </c>
      <c r="F76" s="40">
        <f t="shared" si="8"/>
        <v>60</v>
      </c>
      <c r="G76" s="40">
        <v>8</v>
      </c>
      <c r="H76" s="11">
        <f t="shared" si="6"/>
        <v>480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40"/>
      <c r="BT76" s="40"/>
      <c r="BU76" s="11">
        <v>60</v>
      </c>
      <c r="BV76" s="47"/>
      <c r="BW76" s="30">
        <f t="shared" si="7"/>
        <v>480</v>
      </c>
    </row>
    <row r="77" spans="1:75">
      <c r="A77" s="38"/>
      <c r="B77" s="35">
        <v>8</v>
      </c>
      <c r="C77" s="39" t="s">
        <v>232</v>
      </c>
      <c r="D77" s="39" t="s">
        <v>233</v>
      </c>
      <c r="E77" s="39" t="s">
        <v>88</v>
      </c>
      <c r="F77" s="40">
        <f t="shared" si="8"/>
        <v>3</v>
      </c>
      <c r="G77" s="40">
        <v>56</v>
      </c>
      <c r="H77" s="11">
        <f t="shared" si="6"/>
        <v>168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40"/>
      <c r="BT77" s="40"/>
      <c r="BU77" s="11">
        <v>3</v>
      </c>
      <c r="BV77" s="47"/>
      <c r="BW77" s="30">
        <f t="shared" si="7"/>
        <v>168</v>
      </c>
    </row>
    <row r="78" spans="1:75">
      <c r="A78" s="38"/>
      <c r="B78" s="35">
        <v>9</v>
      </c>
      <c r="C78" s="39" t="s">
        <v>234</v>
      </c>
      <c r="D78" s="14" t="s">
        <v>184</v>
      </c>
      <c r="E78" s="39" t="s">
        <v>97</v>
      </c>
      <c r="F78" s="40">
        <f t="shared" si="8"/>
        <v>13</v>
      </c>
      <c r="G78" s="40">
        <v>16</v>
      </c>
      <c r="H78" s="11">
        <f t="shared" si="6"/>
        <v>208</v>
      </c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>
        <v>3</v>
      </c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>
        <v>10</v>
      </c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40"/>
      <c r="BT78" s="40"/>
      <c r="BU78" s="11"/>
      <c r="BV78" s="47"/>
      <c r="BW78" s="30">
        <f t="shared" si="7"/>
        <v>208</v>
      </c>
    </row>
    <row r="79" spans="1:75">
      <c r="A79" s="38"/>
      <c r="B79" s="35">
        <v>10</v>
      </c>
      <c r="C79" s="39" t="s">
        <v>235</v>
      </c>
      <c r="D79" s="3" t="s">
        <v>186</v>
      </c>
      <c r="E79" s="39" t="s">
        <v>118</v>
      </c>
      <c r="F79" s="40">
        <f t="shared" ref="F79:F84" si="9">SUM(I79:BV79)</f>
        <v>13</v>
      </c>
      <c r="G79" s="40">
        <v>16</v>
      </c>
      <c r="H79" s="11">
        <f t="shared" si="6"/>
        <v>208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>
        <v>3</v>
      </c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>
        <v>10</v>
      </c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40"/>
      <c r="BT79" s="40"/>
      <c r="BU79" s="11"/>
      <c r="BV79" s="47"/>
      <c r="BW79" s="30">
        <f t="shared" si="7"/>
        <v>208</v>
      </c>
    </row>
    <row r="80" spans="1:75">
      <c r="A80" s="38"/>
      <c r="B80" s="35">
        <v>11</v>
      </c>
      <c r="C80" s="39" t="s">
        <v>236</v>
      </c>
      <c r="D80" s="14" t="s">
        <v>237</v>
      </c>
      <c r="E80" s="39" t="s">
        <v>78</v>
      </c>
      <c r="F80" s="40">
        <f t="shared" si="9"/>
        <v>97</v>
      </c>
      <c r="G80" s="40">
        <v>1</v>
      </c>
      <c r="H80" s="11">
        <f t="shared" si="6"/>
        <v>97</v>
      </c>
      <c r="I80" s="39">
        <v>5</v>
      </c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>
        <v>10</v>
      </c>
      <c r="Y80" s="39"/>
      <c r="Z80" s="39"/>
      <c r="AA80" s="39"/>
      <c r="AB80" s="39"/>
      <c r="AC80" s="39"/>
      <c r="AD80" s="39"/>
      <c r="AE80" s="39">
        <v>2</v>
      </c>
      <c r="AF80" s="39"/>
      <c r="AG80" s="39"/>
      <c r="AH80" s="39"/>
      <c r="AI80" s="39"/>
      <c r="AJ80" s="39">
        <v>1</v>
      </c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>
        <v>20</v>
      </c>
      <c r="AY80" s="39"/>
      <c r="AZ80" s="39"/>
      <c r="BA80" s="39"/>
      <c r="BB80" s="39">
        <v>30</v>
      </c>
      <c r="BC80" s="39"/>
      <c r="BD80" s="39"/>
      <c r="BE80" s="39">
        <v>5</v>
      </c>
      <c r="BF80" s="39"/>
      <c r="BG80" s="39"/>
      <c r="BH80" s="39"/>
      <c r="BI80" s="39">
        <v>20</v>
      </c>
      <c r="BJ80" s="39">
        <v>4</v>
      </c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52"/>
      <c r="BV80" s="53"/>
      <c r="BW80" s="30">
        <f t="shared" si="7"/>
        <v>97</v>
      </c>
    </row>
    <row r="81" spans="1:75">
      <c r="A81" s="38"/>
      <c r="B81" s="35">
        <v>12</v>
      </c>
      <c r="C81" s="39" t="s">
        <v>238</v>
      </c>
      <c r="D81" s="39" t="s">
        <v>239</v>
      </c>
      <c r="E81" s="39" t="s">
        <v>88</v>
      </c>
      <c r="F81" s="40">
        <f t="shared" si="9"/>
        <v>25</v>
      </c>
      <c r="G81" s="40">
        <v>2</v>
      </c>
      <c r="H81" s="11">
        <f t="shared" si="6"/>
        <v>50</v>
      </c>
      <c r="I81" s="39"/>
      <c r="J81" s="39">
        <v>3</v>
      </c>
      <c r="K81" s="39"/>
      <c r="L81" s="39"/>
      <c r="M81" s="39">
        <v>5</v>
      </c>
      <c r="N81" s="39"/>
      <c r="O81" s="39"/>
      <c r="P81" s="39"/>
      <c r="Q81" s="39"/>
      <c r="R81" s="39"/>
      <c r="S81" s="39"/>
      <c r="T81" s="39">
        <v>10</v>
      </c>
      <c r="U81" s="39"/>
      <c r="V81" s="39"/>
      <c r="W81" s="39"/>
      <c r="X81" s="39"/>
      <c r="Y81" s="39">
        <v>2</v>
      </c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>
        <v>5</v>
      </c>
      <c r="BQ81" s="39"/>
      <c r="BR81" s="39"/>
      <c r="BS81" s="39"/>
      <c r="BT81" s="39"/>
      <c r="BU81" s="52"/>
      <c r="BV81" s="53"/>
      <c r="BW81" s="30">
        <f t="shared" si="7"/>
        <v>50</v>
      </c>
    </row>
    <row r="82" ht="14.25" spans="1:75">
      <c r="A82" s="38"/>
      <c r="B82" s="35">
        <v>13</v>
      </c>
      <c r="C82" s="39" t="s">
        <v>240</v>
      </c>
      <c r="D82" s="23" t="s">
        <v>241</v>
      </c>
      <c r="E82" s="39" t="s">
        <v>220</v>
      </c>
      <c r="F82" s="40">
        <f t="shared" si="9"/>
        <v>35</v>
      </c>
      <c r="G82" s="40">
        <v>1</v>
      </c>
      <c r="H82" s="11">
        <f t="shared" si="6"/>
        <v>35</v>
      </c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>
        <v>12</v>
      </c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>
        <v>6</v>
      </c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>
        <v>5</v>
      </c>
      <c r="BO82" s="39"/>
      <c r="BP82" s="39">
        <v>12</v>
      </c>
      <c r="BQ82" s="39"/>
      <c r="BR82" s="39"/>
      <c r="BS82" s="39"/>
      <c r="BT82" s="39"/>
      <c r="BU82" s="52"/>
      <c r="BV82" s="53"/>
      <c r="BW82" s="30">
        <f t="shared" si="7"/>
        <v>35</v>
      </c>
    </row>
    <row r="83" spans="1:75">
      <c r="A83" s="38"/>
      <c r="B83" s="35">
        <v>14</v>
      </c>
      <c r="C83" s="40" t="s">
        <v>242</v>
      </c>
      <c r="D83" s="14" t="s">
        <v>243</v>
      </c>
      <c r="E83" s="40" t="s">
        <v>83</v>
      </c>
      <c r="F83" s="40">
        <f t="shared" si="9"/>
        <v>5</v>
      </c>
      <c r="G83" s="40">
        <v>13</v>
      </c>
      <c r="H83" s="11">
        <f t="shared" si="6"/>
        <v>65</v>
      </c>
      <c r="I83" s="40"/>
      <c r="J83" s="40"/>
      <c r="K83" s="40"/>
      <c r="L83" s="40"/>
      <c r="M83" s="40"/>
      <c r="N83" s="40"/>
      <c r="O83" s="40"/>
      <c r="P83" s="40"/>
      <c r="Q83" s="40">
        <v>5</v>
      </c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11"/>
      <c r="BV83" s="47"/>
      <c r="BW83" s="30">
        <f t="shared" si="7"/>
        <v>65</v>
      </c>
    </row>
    <row r="84" spans="1:75">
      <c r="A84" s="38"/>
      <c r="B84" s="35">
        <v>15</v>
      </c>
      <c r="C84" s="41" t="s">
        <v>244</v>
      </c>
      <c r="D84" s="14" t="s">
        <v>245</v>
      </c>
      <c r="E84" s="41" t="s">
        <v>205</v>
      </c>
      <c r="F84" s="41">
        <f t="shared" si="9"/>
        <v>1</v>
      </c>
      <c r="G84" s="41">
        <v>200</v>
      </c>
      <c r="H84" s="11">
        <f t="shared" si="6"/>
        <v>200</v>
      </c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>
        <v>1</v>
      </c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5"/>
      <c r="BV84" s="54"/>
      <c r="BW84" s="30">
        <f t="shared" si="7"/>
        <v>200</v>
      </c>
    </row>
    <row r="85" spans="1:75">
      <c r="A85" s="38"/>
      <c r="B85" s="35">
        <v>16</v>
      </c>
      <c r="C85" s="40" t="s">
        <v>246</v>
      </c>
      <c r="D85" s="40" t="s">
        <v>247</v>
      </c>
      <c r="E85" s="40" t="s">
        <v>248</v>
      </c>
      <c r="F85" s="40">
        <f t="shared" ref="F85:F92" si="10">SUM(I85:BV85)</f>
        <v>20000</v>
      </c>
      <c r="G85" s="40">
        <v>0.3</v>
      </c>
      <c r="H85" s="11">
        <f t="shared" si="6"/>
        <v>6000</v>
      </c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>
        <v>20000</v>
      </c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11"/>
      <c r="BV85" s="47"/>
      <c r="BW85" s="30">
        <f t="shared" si="7"/>
        <v>6000</v>
      </c>
    </row>
    <row r="86" spans="1:75">
      <c r="A86" s="38"/>
      <c r="B86" s="35">
        <v>17</v>
      </c>
      <c r="C86" s="40" t="s">
        <v>249</v>
      </c>
      <c r="D86" s="14" t="s">
        <v>250</v>
      </c>
      <c r="E86" s="40" t="s">
        <v>83</v>
      </c>
      <c r="F86" s="40">
        <f t="shared" si="10"/>
        <v>3</v>
      </c>
      <c r="G86" s="40">
        <v>5</v>
      </c>
      <c r="H86" s="11">
        <f t="shared" si="6"/>
        <v>15</v>
      </c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>
        <v>3</v>
      </c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11"/>
      <c r="BV86" s="47"/>
      <c r="BW86" s="30">
        <f t="shared" si="7"/>
        <v>15</v>
      </c>
    </row>
    <row r="87" spans="1:75">
      <c r="A87" s="38"/>
      <c r="B87" s="35">
        <v>18</v>
      </c>
      <c r="C87" s="40" t="s">
        <v>251</v>
      </c>
      <c r="D87" s="14" t="s">
        <v>252</v>
      </c>
      <c r="E87" s="40" t="s">
        <v>88</v>
      </c>
      <c r="F87" s="40">
        <f t="shared" si="10"/>
        <v>15</v>
      </c>
      <c r="G87" s="40">
        <v>6</v>
      </c>
      <c r="H87" s="11">
        <f t="shared" si="6"/>
        <v>90</v>
      </c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>
        <v>15</v>
      </c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11"/>
      <c r="BV87" s="47"/>
      <c r="BW87" s="30">
        <f t="shared" si="7"/>
        <v>90</v>
      </c>
    </row>
    <row r="88" spans="1:75">
      <c r="A88" s="38"/>
      <c r="B88" s="35">
        <v>19</v>
      </c>
      <c r="C88" s="40" t="s">
        <v>253</v>
      </c>
      <c r="D88" s="14" t="s">
        <v>254</v>
      </c>
      <c r="E88" s="40" t="s">
        <v>97</v>
      </c>
      <c r="F88" s="40">
        <f t="shared" si="10"/>
        <v>41</v>
      </c>
      <c r="G88" s="40">
        <v>17</v>
      </c>
      <c r="H88" s="11">
        <f t="shared" si="6"/>
        <v>697</v>
      </c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>
        <v>20</v>
      </c>
      <c r="BJ88" s="40"/>
      <c r="BK88" s="40"/>
      <c r="BL88" s="40"/>
      <c r="BM88" s="40"/>
      <c r="BN88" s="40">
        <v>6</v>
      </c>
      <c r="BO88" s="40"/>
      <c r="BP88" s="40"/>
      <c r="BQ88" s="40">
        <v>10</v>
      </c>
      <c r="BR88" s="40"/>
      <c r="BS88" s="40"/>
      <c r="BT88" s="40"/>
      <c r="BU88" s="11"/>
      <c r="BV88" s="47">
        <v>5</v>
      </c>
      <c r="BW88" s="30">
        <f t="shared" si="7"/>
        <v>697</v>
      </c>
    </row>
    <row r="89" spans="1:75">
      <c r="A89" s="38"/>
      <c r="B89" s="35">
        <v>20</v>
      </c>
      <c r="C89" s="40" t="s">
        <v>255</v>
      </c>
      <c r="D89" s="14" t="s">
        <v>256</v>
      </c>
      <c r="E89" s="40" t="s">
        <v>78</v>
      </c>
      <c r="F89" s="40">
        <f t="shared" si="10"/>
        <v>5</v>
      </c>
      <c r="G89" s="40">
        <v>10</v>
      </c>
      <c r="H89" s="11">
        <f t="shared" si="6"/>
        <v>50</v>
      </c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>
        <v>3</v>
      </c>
      <c r="BN89" s="40">
        <v>2</v>
      </c>
      <c r="BO89" s="40"/>
      <c r="BP89" s="40"/>
      <c r="BQ89" s="40"/>
      <c r="BR89" s="40"/>
      <c r="BS89" s="40"/>
      <c r="BT89" s="40"/>
      <c r="BU89" s="11"/>
      <c r="BV89" s="47"/>
      <c r="BW89" s="30">
        <f t="shared" si="7"/>
        <v>50</v>
      </c>
    </row>
    <row r="90" spans="1:75">
      <c r="A90" s="38"/>
      <c r="B90" s="35">
        <v>21</v>
      </c>
      <c r="C90" s="40" t="s">
        <v>257</v>
      </c>
      <c r="D90" s="14" t="s">
        <v>258</v>
      </c>
      <c r="E90" s="40" t="s">
        <v>78</v>
      </c>
      <c r="F90" s="40">
        <f t="shared" si="10"/>
        <v>1</v>
      </c>
      <c r="G90" s="40">
        <v>9</v>
      </c>
      <c r="H90" s="11">
        <f t="shared" si="6"/>
        <v>9</v>
      </c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>
        <v>1</v>
      </c>
      <c r="BN90" s="40"/>
      <c r="BO90" s="40"/>
      <c r="BP90" s="40"/>
      <c r="BQ90" s="40"/>
      <c r="BR90" s="40"/>
      <c r="BS90" s="40"/>
      <c r="BT90" s="40"/>
      <c r="BU90" s="11"/>
      <c r="BV90" s="47"/>
      <c r="BW90" s="30">
        <f t="shared" si="7"/>
        <v>9</v>
      </c>
    </row>
    <row r="91" ht="40.5" spans="1:75">
      <c r="A91" s="38"/>
      <c r="B91" s="35">
        <v>22</v>
      </c>
      <c r="C91" s="40" t="s">
        <v>259</v>
      </c>
      <c r="D91" s="23" t="s">
        <v>260</v>
      </c>
      <c r="E91" s="40" t="s">
        <v>208</v>
      </c>
      <c r="F91" s="40">
        <f t="shared" si="10"/>
        <v>30</v>
      </c>
      <c r="G91" s="40">
        <v>5</v>
      </c>
      <c r="H91" s="11">
        <f t="shared" si="6"/>
        <v>150</v>
      </c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>
        <v>10</v>
      </c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>
        <v>20</v>
      </c>
      <c r="BQ91" s="40"/>
      <c r="BR91" s="40"/>
      <c r="BS91" s="40"/>
      <c r="BT91" s="40"/>
      <c r="BU91" s="11"/>
      <c r="BV91" s="47"/>
      <c r="BW91" s="30">
        <f t="shared" si="7"/>
        <v>150</v>
      </c>
    </row>
    <row r="92" ht="27" spans="1:75">
      <c r="A92" s="38"/>
      <c r="B92" s="35">
        <v>23</v>
      </c>
      <c r="C92" s="40" t="s">
        <v>261</v>
      </c>
      <c r="D92" s="23" t="s">
        <v>260</v>
      </c>
      <c r="E92" s="40" t="s">
        <v>208</v>
      </c>
      <c r="F92" s="40">
        <f t="shared" si="10"/>
        <v>10</v>
      </c>
      <c r="G92" s="40">
        <v>5</v>
      </c>
      <c r="H92" s="11">
        <f t="shared" si="6"/>
        <v>50</v>
      </c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>
        <v>10</v>
      </c>
      <c r="BQ92" s="40"/>
      <c r="BR92" s="40"/>
      <c r="BS92" s="40"/>
      <c r="BT92" s="40"/>
      <c r="BU92" s="11"/>
      <c r="BV92" s="47"/>
      <c r="BW92" s="30">
        <f t="shared" si="7"/>
        <v>50</v>
      </c>
    </row>
    <row r="93" ht="27" spans="1:75">
      <c r="A93" s="38"/>
      <c r="B93" s="35">
        <v>24</v>
      </c>
      <c r="C93" s="40" t="s">
        <v>262</v>
      </c>
      <c r="D93" s="14" t="s">
        <v>263</v>
      </c>
      <c r="E93" s="40" t="s">
        <v>97</v>
      </c>
      <c r="F93" s="40">
        <v>7</v>
      </c>
      <c r="G93" s="40">
        <v>26</v>
      </c>
      <c r="H93" s="11">
        <f t="shared" si="6"/>
        <v>182</v>
      </c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11"/>
      <c r="BV93" s="47"/>
      <c r="BW93" s="30">
        <f t="shared" si="7"/>
        <v>182</v>
      </c>
    </row>
    <row r="94" spans="1:75">
      <c r="A94" s="38"/>
      <c r="B94" s="35">
        <v>25</v>
      </c>
      <c r="C94" s="40" t="s">
        <v>264</v>
      </c>
      <c r="D94" s="14" t="s">
        <v>265</v>
      </c>
      <c r="E94" s="40" t="s">
        <v>88</v>
      </c>
      <c r="F94" s="40">
        <f t="shared" ref="F94:F99" si="11">SUM(I94:BV94)</f>
        <v>5</v>
      </c>
      <c r="G94" s="40">
        <v>2</v>
      </c>
      <c r="H94" s="11">
        <f t="shared" si="6"/>
        <v>10</v>
      </c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>
        <v>5</v>
      </c>
      <c r="BQ94" s="40"/>
      <c r="BR94" s="40"/>
      <c r="BS94" s="40"/>
      <c r="BT94" s="40"/>
      <c r="BU94" s="11"/>
      <c r="BV94" s="47"/>
      <c r="BW94" s="30">
        <f t="shared" si="7"/>
        <v>10</v>
      </c>
    </row>
    <row r="95" ht="14.25" spans="1:75">
      <c r="A95" s="38"/>
      <c r="B95" s="35">
        <v>26</v>
      </c>
      <c r="C95" s="40" t="s">
        <v>266</v>
      </c>
      <c r="D95" s="19" t="s">
        <v>267</v>
      </c>
      <c r="E95" s="40" t="s">
        <v>97</v>
      </c>
      <c r="F95" s="40">
        <f t="shared" si="11"/>
        <v>2</v>
      </c>
      <c r="G95" s="40">
        <v>24</v>
      </c>
      <c r="H95" s="11">
        <f t="shared" si="6"/>
        <v>48</v>
      </c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>
        <v>2</v>
      </c>
      <c r="BL95" s="40"/>
      <c r="BM95" s="40"/>
      <c r="BN95" s="40"/>
      <c r="BO95" s="40"/>
      <c r="BP95" s="40"/>
      <c r="BQ95" s="40"/>
      <c r="BR95" s="40"/>
      <c r="BS95" s="40"/>
      <c r="BT95" s="40"/>
      <c r="BU95" s="11"/>
      <c r="BV95" s="47"/>
      <c r="BW95" s="30">
        <f t="shared" si="7"/>
        <v>48</v>
      </c>
    </row>
    <row r="96" s="1" customFormat="1" ht="14.25" spans="1:75">
      <c r="A96" s="42"/>
      <c r="B96" s="43">
        <v>27</v>
      </c>
      <c r="C96" s="41" t="s">
        <v>268</v>
      </c>
      <c r="D96" s="44" t="s">
        <v>269</v>
      </c>
      <c r="E96" s="41" t="s">
        <v>97</v>
      </c>
      <c r="F96" s="41">
        <f t="shared" si="11"/>
        <v>5000</v>
      </c>
      <c r="G96" s="41">
        <v>0.16</v>
      </c>
      <c r="H96" s="45">
        <f t="shared" si="6"/>
        <v>800</v>
      </c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>
        <v>5000</v>
      </c>
      <c r="BQ96" s="41"/>
      <c r="BR96" s="41"/>
      <c r="BS96" s="41"/>
      <c r="BT96" s="41"/>
      <c r="BU96" s="45"/>
      <c r="BV96" s="54"/>
      <c r="BW96" s="30">
        <f t="shared" si="7"/>
        <v>800</v>
      </c>
    </row>
    <row r="97" ht="14.25" spans="1:75">
      <c r="A97" s="46"/>
      <c r="B97" s="11">
        <v>28</v>
      </c>
      <c r="C97" s="40" t="s">
        <v>270</v>
      </c>
      <c r="D97" s="19" t="s">
        <v>271</v>
      </c>
      <c r="E97" s="11" t="s">
        <v>97</v>
      </c>
      <c r="F97" s="40">
        <f t="shared" si="11"/>
        <v>50</v>
      </c>
      <c r="G97" s="11">
        <v>9</v>
      </c>
      <c r="H97" s="11">
        <f t="shared" si="6"/>
        <v>450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>
        <v>50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47"/>
      <c r="BW97" s="30">
        <f t="shared" si="7"/>
        <v>450</v>
      </c>
    </row>
    <row r="98" ht="67.5" spans="1:75">
      <c r="A98" s="11" t="s">
        <v>272</v>
      </c>
      <c r="B98" s="11">
        <v>1</v>
      </c>
      <c r="C98" s="40" t="s">
        <v>273</v>
      </c>
      <c r="D98" s="40" t="s">
        <v>274</v>
      </c>
      <c r="E98" s="11" t="s">
        <v>97</v>
      </c>
      <c r="F98" s="40">
        <f t="shared" si="11"/>
        <v>4</v>
      </c>
      <c r="G98" s="11">
        <v>240</v>
      </c>
      <c r="H98" s="11">
        <f t="shared" si="6"/>
        <v>960</v>
      </c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>
        <v>4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47"/>
      <c r="BW98" s="30">
        <f t="shared" si="7"/>
        <v>960</v>
      </c>
    </row>
    <row r="99" ht="71.25" customHeight="1" spans="1:75">
      <c r="A99" s="11"/>
      <c r="B99" s="11">
        <v>2</v>
      </c>
      <c r="C99" s="11" t="s">
        <v>275</v>
      </c>
      <c r="D99" s="40" t="s">
        <v>276</v>
      </c>
      <c r="E99" s="11" t="s">
        <v>277</v>
      </c>
      <c r="F99" s="40">
        <f t="shared" si="11"/>
        <v>3</v>
      </c>
      <c r="G99" s="11">
        <v>330</v>
      </c>
      <c r="H99" s="11">
        <f t="shared" si="6"/>
        <v>990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>
        <v>1</v>
      </c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>
        <v>2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47"/>
      <c r="BW99" s="30">
        <f>G99*F99</f>
        <v>990</v>
      </c>
    </row>
    <row r="100" spans="1:75">
      <c r="A100" s="47" t="s">
        <v>278</v>
      </c>
      <c r="B100" s="48"/>
      <c r="C100" s="48"/>
      <c r="D100" s="48"/>
      <c r="E100" s="49"/>
      <c r="F100" s="11">
        <f>SUM(F2:F99)</f>
        <v>37329</v>
      </c>
      <c r="G100" s="11"/>
      <c r="H100" s="11">
        <f>SUM(H2:H99)</f>
        <v>102471.3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47"/>
      <c r="BW100" s="30">
        <f>SUM(BW2:BW99)</f>
        <v>102471.3</v>
      </c>
    </row>
  </sheetData>
  <mergeCells count="8">
    <mergeCell ref="A100:E100"/>
    <mergeCell ref="A2:A7"/>
    <mergeCell ref="A8:A12"/>
    <mergeCell ref="A13:A16"/>
    <mergeCell ref="A17:A35"/>
    <mergeCell ref="A36:A69"/>
    <mergeCell ref="A70:A97"/>
    <mergeCell ref="A98:A9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nfzxy</dc:creator>
  <cp:lastModifiedBy>巾凡</cp:lastModifiedBy>
  <dcterms:created xsi:type="dcterms:W3CDTF">2023-05-12T11:15:00Z</dcterms:created>
  <dcterms:modified xsi:type="dcterms:W3CDTF">2024-11-07T08:59:54Z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4075BE70B10D4468A987DAEC16A73FEE_13</vt:lpwstr>
  </property>
</Properties>
</file>