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3"/>
  </bookViews>
  <sheets>
    <sheet name="Sheet1" sheetId="3" r:id="rId1"/>
    <sheet name="Result 1" sheetId="1" r:id="rId2"/>
    <sheet name="Query" sheetId="2" r:id="rId3"/>
    <sheet name="Sheet2" sheetId="4" r:id="rId4"/>
  </sheet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<sst xmlns="http://schemas.openxmlformats.org/spreadsheetml/2006/main" count="935" uniqueCount="253">
  <si>
    <t>物品名称</t>
  </si>
  <si>
    <t>求和项:数量</t>
  </si>
  <si>
    <t>单价</t>
  </si>
  <si>
    <t>314鼓架</t>
  </si>
  <si>
    <t>国产天龙龙升</t>
  </si>
  <si>
    <t>CC388A硒鼓</t>
  </si>
  <si>
    <t>CE310A黑</t>
  </si>
  <si>
    <t>CE310A红</t>
  </si>
  <si>
    <t>CE310A黄</t>
  </si>
  <si>
    <t>CE310A蓝</t>
  </si>
  <si>
    <t>CF232A鼓架</t>
  </si>
  <si>
    <t>CF320A硒鼓</t>
  </si>
  <si>
    <t>CF410A硒鼓</t>
  </si>
  <si>
    <t>MPC3503C黑</t>
  </si>
  <si>
    <t>原装</t>
  </si>
  <si>
    <t>MPC3503C红</t>
  </si>
  <si>
    <t>MPC3503C黄</t>
  </si>
  <si>
    <t>MPC3503C蓝</t>
  </si>
  <si>
    <t>Q2612A硒鼓</t>
  </si>
  <si>
    <t>爱普生635K-735K色带架</t>
  </si>
  <si>
    <t>得实80D-3色带架</t>
  </si>
  <si>
    <t>得实80DA-8色带架</t>
  </si>
  <si>
    <t>惠普110A硒鼓</t>
  </si>
  <si>
    <t>惠普277A带芯片硒鼓</t>
  </si>
  <si>
    <t>佳能CRG-056带芯片</t>
  </si>
  <si>
    <t>佳能CRG057带芯片</t>
  </si>
  <si>
    <t>兄弟TN-2325硒鼓</t>
  </si>
  <si>
    <t>总计</t>
  </si>
  <si>
    <t>佳能815墨盒</t>
  </si>
  <si>
    <t>佳能816墨盒</t>
  </si>
  <si>
    <t>表单号</t>
  </si>
  <si>
    <t>状态</t>
  </si>
  <si>
    <t>申请月份</t>
  </si>
  <si>
    <t>科室</t>
  </si>
  <si>
    <t>申请人</t>
  </si>
  <si>
    <t>科室负责人</t>
  </si>
  <si>
    <t>备注</t>
  </si>
  <si>
    <t>数量</t>
  </si>
  <si>
    <t>2024101701623001</t>
  </si>
  <si>
    <t>已通过</t>
  </si>
  <si>
    <t>11</t>
  </si>
  <si>
    <t>肝病科</t>
  </si>
  <si>
    <t>涂红谕</t>
  </si>
  <si>
    <t>陈逢生</t>
  </si>
  <si>
    <t/>
  </si>
  <si>
    <t>2024101701380001</t>
  </si>
  <si>
    <t>肾病科</t>
  </si>
  <si>
    <t>韦美灵</t>
  </si>
  <si>
    <t>聂晓莉</t>
  </si>
  <si>
    <t>2024101701825001</t>
  </si>
  <si>
    <t>外三科（泌尿外科）护理单元</t>
  </si>
  <si>
    <t>吴淑娜</t>
  </si>
  <si>
    <t>黄波（护）</t>
  </si>
  <si>
    <t>2024101701705001</t>
  </si>
  <si>
    <t>脊柱骨病科护理单元</t>
  </si>
  <si>
    <t>向璀渝</t>
  </si>
  <si>
    <t>洪艳</t>
  </si>
  <si>
    <t>2024101801785001</t>
  </si>
  <si>
    <t>外四科（普通外科）护理单元</t>
  </si>
  <si>
    <t>闻甜甜</t>
  </si>
  <si>
    <t>盛小燕</t>
  </si>
  <si>
    <t>2024101801824001</t>
  </si>
  <si>
    <t>妇科门诊</t>
  </si>
  <si>
    <t>黎佳</t>
  </si>
  <si>
    <t>2024101801571001</t>
  </si>
  <si>
    <t>肿瘤科护理单元</t>
  </si>
  <si>
    <t>邹军</t>
  </si>
  <si>
    <t>丁玲英</t>
  </si>
  <si>
    <t>2024101901122001</t>
  </si>
  <si>
    <t>门诊收费</t>
  </si>
  <si>
    <t>许茵</t>
  </si>
  <si>
    <t>涂炎棱</t>
  </si>
  <si>
    <t>2024102001131002</t>
  </si>
  <si>
    <t>住院收费</t>
  </si>
  <si>
    <t>罗芳芳</t>
  </si>
  <si>
    <t>2024102101825001</t>
  </si>
  <si>
    <t>泌尿外科（外三科）</t>
  </si>
  <si>
    <t>2024102101071001</t>
  </si>
  <si>
    <t>医务科</t>
  </si>
  <si>
    <t>吕俏丽</t>
  </si>
  <si>
    <t>蔡红兵</t>
  </si>
  <si>
    <t>2024102101240001</t>
  </si>
  <si>
    <t>临床研究中心</t>
  </si>
  <si>
    <t>赖巧</t>
  </si>
  <si>
    <t>朱志博</t>
  </si>
  <si>
    <t>MF449dw</t>
  </si>
  <si>
    <t>2024102201342001</t>
  </si>
  <si>
    <t>呼吸科护理单元</t>
  </si>
  <si>
    <t>阳安凤</t>
  </si>
  <si>
    <t>廖荣荣</t>
  </si>
  <si>
    <t>2024102201785001</t>
  </si>
  <si>
    <t>2024102302000001</t>
  </si>
  <si>
    <t>输血科</t>
  </si>
  <si>
    <t>夏坤</t>
  </si>
  <si>
    <t>班素芬</t>
  </si>
  <si>
    <t>2024102301990001</t>
  </si>
  <si>
    <t>超声医学科</t>
  </si>
  <si>
    <t>闫晗</t>
  </si>
  <si>
    <t>李建辉</t>
  </si>
  <si>
    <t>红黄蓝色各7，黑色9</t>
  </si>
  <si>
    <t>2024102301864002</t>
  </si>
  <si>
    <t>重症医学科</t>
  </si>
  <si>
    <t>曾丽</t>
  </si>
  <si>
    <t>黄丽君</t>
  </si>
  <si>
    <t>2024102301687001</t>
  </si>
  <si>
    <t>骨伤科</t>
  </si>
  <si>
    <t>陈海伦</t>
  </si>
  <si>
    <t>徐楚江</t>
  </si>
  <si>
    <t>2024102301796001</t>
  </si>
  <si>
    <t>外五科（神经外科）护理单元</t>
  </si>
  <si>
    <t>邓榆姝</t>
  </si>
  <si>
    <t>2024102301731001</t>
  </si>
  <si>
    <t>外一科（胸外科）护理单元</t>
  </si>
  <si>
    <t>郑海霞</t>
  </si>
  <si>
    <t>蔡剑虹</t>
  </si>
  <si>
    <t>2024102401488001</t>
  </si>
  <si>
    <t>针灸康复科护理单元</t>
  </si>
  <si>
    <t>邓颖归</t>
  </si>
  <si>
    <t>刘霞</t>
  </si>
  <si>
    <t>2024102401279001</t>
  </si>
  <si>
    <t>特需（全科医学科）护理单元</t>
  </si>
  <si>
    <t>王思意</t>
  </si>
  <si>
    <t>黄梅</t>
  </si>
  <si>
    <t>2024102501107001</t>
  </si>
  <si>
    <t>审计科</t>
  </si>
  <si>
    <t>陈苏燕</t>
  </si>
  <si>
    <t>刘文巧</t>
  </si>
  <si>
    <t>2024102901071001</t>
  </si>
  <si>
    <t>2024102901222001</t>
  </si>
  <si>
    <t>脾胃病科（消化内科）门诊</t>
  </si>
  <si>
    <t>林少莲</t>
  </si>
  <si>
    <t>张兰英</t>
  </si>
  <si>
    <t>2024102901222002</t>
  </si>
  <si>
    <t>儿科门诊</t>
  </si>
  <si>
    <t>2024102901222003</t>
  </si>
  <si>
    <t>风湿病科门诊</t>
  </si>
  <si>
    <t>2024102901222004</t>
  </si>
  <si>
    <t>肝病科门诊</t>
  </si>
  <si>
    <t>2024102901222005</t>
  </si>
  <si>
    <t>骨伤科门诊</t>
  </si>
  <si>
    <t>2024102901222006</t>
  </si>
  <si>
    <t>呼吸科门诊</t>
  </si>
  <si>
    <t>2024102901222007</t>
  </si>
  <si>
    <t>脊柱骨病科门诊</t>
  </si>
  <si>
    <t>2024102901222008</t>
  </si>
  <si>
    <t>甲乳血管外科门诊</t>
  </si>
  <si>
    <t>2024102901222009</t>
  </si>
  <si>
    <t>静疗门诊</t>
  </si>
  <si>
    <t>2024102901222010</t>
  </si>
  <si>
    <t>麻醉门诊</t>
  </si>
  <si>
    <t>2024102901222011</t>
  </si>
  <si>
    <t>泌尿外科门诊</t>
  </si>
  <si>
    <t>2024102901222012</t>
  </si>
  <si>
    <t>名医风湿病科</t>
  </si>
  <si>
    <t>2024102901222013</t>
  </si>
  <si>
    <t>名医肝病科</t>
  </si>
  <si>
    <t>2024102901222014</t>
  </si>
  <si>
    <t>名医全科医学科</t>
  </si>
  <si>
    <t>2024102901222015</t>
  </si>
  <si>
    <t>名医心血管科</t>
  </si>
  <si>
    <t>2024102901222016</t>
  </si>
  <si>
    <t>名医治未病科</t>
  </si>
  <si>
    <t>2024102901222017</t>
  </si>
  <si>
    <t>名中医门诊</t>
  </si>
  <si>
    <t>2024102901222018</t>
  </si>
  <si>
    <t>脑病科（神经内科）门诊</t>
  </si>
  <si>
    <t>2024102901222019</t>
  </si>
  <si>
    <t>内分泌与代谢病科门诊</t>
  </si>
  <si>
    <t>2024102901222020</t>
  </si>
  <si>
    <t>普通外科门诊</t>
  </si>
  <si>
    <t>2024102901222021</t>
  </si>
  <si>
    <t>全科医学科门诊</t>
  </si>
  <si>
    <t>2024102901222022</t>
  </si>
  <si>
    <t>神经外科门诊</t>
  </si>
  <si>
    <t>2024102901222023</t>
  </si>
  <si>
    <t>肾病科门诊</t>
  </si>
  <si>
    <t>2024102901222024</t>
  </si>
  <si>
    <t>心血管科门诊</t>
  </si>
  <si>
    <t>2024102901222025</t>
  </si>
  <si>
    <t>胸外科门诊</t>
  </si>
  <si>
    <t>2024102901222026</t>
  </si>
  <si>
    <t>血液病门诊</t>
  </si>
  <si>
    <t>2024102901222027</t>
  </si>
  <si>
    <t>中医特色护理门诊</t>
  </si>
  <si>
    <t>2024102901222028</t>
  </si>
  <si>
    <t>肿瘤科门诊</t>
  </si>
  <si>
    <t>2024102901357001</t>
  </si>
  <si>
    <t>脾胃病科（消化内科）护理单元</t>
  </si>
  <si>
    <t>杨梅</t>
  </si>
  <si>
    <t>张春霞</t>
  </si>
  <si>
    <t>2024102901116001</t>
  </si>
  <si>
    <t>财务科</t>
  </si>
  <si>
    <t>王雨轩</t>
  </si>
  <si>
    <t>2024102902069001</t>
  </si>
  <si>
    <t>健康管理科</t>
  </si>
  <si>
    <t>龙婷</t>
  </si>
  <si>
    <t>钟伟丽</t>
  </si>
  <si>
    <t>2024102902003001</t>
  </si>
  <si>
    <t>药学部</t>
  </si>
  <si>
    <t>张鑫</t>
  </si>
  <si>
    <t>2024102902076001</t>
  </si>
  <si>
    <t>消毒供应室</t>
  </si>
  <si>
    <t>李艳红</t>
  </si>
  <si>
    <t>吴绍玉</t>
  </si>
  <si>
    <t>2024102901342001</t>
  </si>
  <si>
    <t>2024102901419001</t>
  </si>
  <si>
    <t>老年病科护理单元</t>
  </si>
  <si>
    <t>周雪</t>
  </si>
  <si>
    <t>房洁</t>
  </si>
  <si>
    <t>2024103001101001</t>
  </si>
  <si>
    <t>宣传科</t>
  </si>
  <si>
    <t>李凯欣</t>
  </si>
  <si>
    <t>彭逢美</t>
  </si>
  <si>
    <t>2024103001298001</t>
  </si>
  <si>
    <t>心血管科心电图室</t>
  </si>
  <si>
    <t>何玲玲</t>
  </si>
  <si>
    <t>崔小冰</t>
  </si>
  <si>
    <t>select main.form_id     表单号,
       main.form_seq,
       main.status      状态,
       main.apply_month 申请月份,
#        apply_dept_code,
       d.dept_name      科室,
#        apply_user_id,
       au.nickname      申请人,
#        apply_dept_head_id,
       hu.nickname      科室负责人,
       detail.supply_main_id,
       sm.supply_name   物品名称,
       detail.remark    备注,
       detail.quantity  数量
from form_supply main
         left join department d on main.apply_dept_code = d.id
         left join user au on au.id = main.apply_user_id
         left join user hu on hu.id = main.apply_dept_head_id
         left join form_supply data on main.form_id = data.form_id and data.data_flag = true
         left join form_supply_item detail on detail.form_sys_id = data.id
         left join supply_main sm on detail.supply_main_id = sm.id
where 1 = 1
  and main.status = '已通过'
  and main.delete_flag is null
  and main.apply_month = 11</t>
  </si>
  <si>
    <t>11月采购计划</t>
  </si>
  <si>
    <t>产品名称</t>
  </si>
  <si>
    <t>单位</t>
  </si>
  <si>
    <t>合计</t>
  </si>
  <si>
    <t>品牌</t>
  </si>
  <si>
    <t>参考打印张数</t>
  </si>
  <si>
    <t>个</t>
  </si>
  <si>
    <t>格之格/天威/天龙龙升</t>
  </si>
  <si>
    <t>5%连续打印10000页</t>
  </si>
  <si>
    <t>5%连续打印3000页</t>
  </si>
  <si>
    <t>5%连续打印1500页</t>
  </si>
  <si>
    <t>5%连续打印2000页</t>
  </si>
  <si>
    <t>5%连续打印2500页</t>
  </si>
  <si>
    <t>635K-735K色带架</t>
  </si>
  <si>
    <t>400万字符</t>
  </si>
  <si>
    <t>1000万字符</t>
  </si>
  <si>
    <t>110A硒鼓</t>
  </si>
  <si>
    <t>5%连续打印6000页</t>
  </si>
  <si>
    <t>220页</t>
  </si>
  <si>
    <t>240页</t>
  </si>
  <si>
    <t>墨水黑500G</t>
  </si>
  <si>
    <t>瓶</t>
  </si>
  <si>
    <t>CMYK SUPPLIES</t>
  </si>
  <si>
    <t>500ML</t>
  </si>
  <si>
    <t>墨水红500G</t>
  </si>
  <si>
    <t>墨水黄500G</t>
  </si>
  <si>
    <t>墨水蓝500G</t>
  </si>
  <si>
    <t>CF230A</t>
  </si>
  <si>
    <t>W1520A</t>
  </si>
  <si>
    <r>
      <rPr>
        <sz val="12"/>
        <rFont val="宋体"/>
        <charset val="134"/>
      </rPr>
      <t>TN2325</t>
    </r>
    <r>
      <rPr>
        <sz val="12"/>
        <color rgb="FFFF0000"/>
        <rFont val="宋体"/>
        <charset val="134"/>
      </rPr>
      <t>粉盒</t>
    </r>
  </si>
  <si>
    <t>5%连续打印2600页</t>
  </si>
  <si>
    <t>CF41OA-3黑</t>
  </si>
  <si>
    <t>CF41OA-3红</t>
  </si>
  <si>
    <t>CF41OA-3黄</t>
  </si>
  <si>
    <t>CF41OA-3蓝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</si>
</sst>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等线"/>
      <charset val="134"/>
    </font>
    <font>
      <sz val="11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595.440787037" refreshedBy="刘凭毅" recordCount="91">
  <cacheSource type="worksheet">
    <worksheetSource ref="A1:I92" sheet="Result 1"/>
  </cacheSource>
  <cacheFields count="9">
    <cacheField name="表单号" numFmtId="0">
      <sharedItems count="61">
        <s v="2024101701623001"/>
        <s v="2024101701380001"/>
        <s v="2024101701825001"/>
        <s v="2024101701705001"/>
        <s v="2024101801785001"/>
        <s v="2024101801824001"/>
        <s v="2024101801571001"/>
        <s v="2024101901122001"/>
        <s v="2024102001131002"/>
        <s v="2024102101825001"/>
        <s v="2024102101071001"/>
        <s v="2024102101240001"/>
        <s v="2024102201342001"/>
        <s v="2024102201785001"/>
        <s v="2024102302000001"/>
        <s v="2024102301990001"/>
        <s v="2024102301864002"/>
        <s v="2024102301687001"/>
        <s v="2024102301796001"/>
        <s v="2024102301731001"/>
        <s v="2024102401488001"/>
        <s v="2024102401279001"/>
        <s v="2024102501107001"/>
        <s v="2024102901071001"/>
        <s v="2024102901222001"/>
        <s v="2024102901222002"/>
        <s v="2024102901222003"/>
        <s v="2024102901222004"/>
        <s v="2024102901222005"/>
        <s v="2024102901222006"/>
        <s v="2024102901222007"/>
        <s v="2024102901222008"/>
        <s v="2024102901222009"/>
        <s v="2024102901222010"/>
        <s v="2024102901222011"/>
        <s v="2024102901222012"/>
        <s v="2024102901222013"/>
        <s v="2024102901222014"/>
        <s v="2024102901222015"/>
        <s v="2024102901222016"/>
        <s v="2024102901222017"/>
        <s v="2024102901222018"/>
        <s v="2024102901222019"/>
        <s v="2024102901222020"/>
        <s v="2024102901222021"/>
        <s v="2024102901222022"/>
        <s v="2024102901222023"/>
        <s v="2024102901222024"/>
        <s v="2024102901222025"/>
        <s v="2024102901222026"/>
        <s v="2024102901222027"/>
        <s v="2024102901222028"/>
        <s v="2024102901357001"/>
        <s v="2024102901116001"/>
        <s v="2024102902069001"/>
        <s v="2024102902003001"/>
        <s v="2024102902076001"/>
        <s v="2024102901342001"/>
        <s v="2024102901419001"/>
        <s v="2024103001101001"/>
        <s v="2024103001298001"/>
      </sharedItems>
    </cacheField>
    <cacheField name="状态" numFmtId="0">
      <sharedItems count="1">
        <s v="已通过"/>
      </sharedItems>
    </cacheField>
    <cacheField name="申请月份" numFmtId="0">
      <sharedItems count="1">
        <s v="11"/>
      </sharedItems>
    </cacheField>
    <cacheField name="科室" numFmtId="0">
      <sharedItems count="58">
        <s v="肝病科"/>
        <s v="肾病科"/>
        <s v="外三科（泌尿外科）护理单元"/>
        <s v="脊柱骨病科护理单元"/>
        <s v="外四科（普通外科）护理单元"/>
        <s v="妇科门诊"/>
        <s v="肿瘤科护理单元"/>
        <s v="门诊收费"/>
        <s v="住院收费"/>
        <s v="泌尿外科（外三科）"/>
        <s v="医务科"/>
        <s v="临床研究中心"/>
        <s v="呼吸科护理单元"/>
        <s v="输血科"/>
        <s v="超声医学科"/>
        <s v="重症医学科"/>
        <s v="骨伤科"/>
        <s v="外五科（神经外科）护理单元"/>
        <s v="外一科（胸外科）护理单元"/>
        <s v="针灸康复科护理单元"/>
        <s v="特需（全科医学科）护理单元"/>
        <s v="审计科"/>
        <s v="脾胃病科（消化内科）门诊"/>
        <s v="儿科门诊"/>
        <s v="风湿病科门诊"/>
        <s v="肝病科门诊"/>
        <s v="骨伤科门诊"/>
        <s v="呼吸科门诊"/>
        <s v="脊柱骨病科门诊"/>
        <s v="甲乳血管外科门诊"/>
        <s v="静疗门诊"/>
        <s v="麻醉门诊"/>
        <s v="泌尿外科门诊"/>
        <s v="名医风湿病科"/>
        <s v="名医肝病科"/>
        <s v="名医全科医学科"/>
        <s v="名医心血管科"/>
        <s v="名医治未病科"/>
        <s v="名中医门诊"/>
        <s v="脑病科（神经内科）门诊"/>
        <s v="内分泌与代谢病科门诊"/>
        <s v="普通外科门诊"/>
        <s v="全科医学科门诊"/>
        <s v="神经外科门诊"/>
        <s v="肾病科门诊"/>
        <s v="心血管科门诊"/>
        <s v="胸外科门诊"/>
        <s v="血液病门诊"/>
        <s v="中医特色护理门诊"/>
        <s v="肿瘤科门诊"/>
        <s v="脾胃病科（消化内科）护理单元"/>
        <s v="财务科"/>
        <s v="健康管理科"/>
        <s v="药学部"/>
        <s v="消毒供应室"/>
        <s v="老年病科护理单元"/>
        <s v="宣传科"/>
        <s v="心血管科心电图室"/>
      </sharedItems>
    </cacheField>
    <cacheField name="申请人" numFmtId="0">
      <sharedItems count="30">
        <s v="涂红谕"/>
        <s v="韦美灵"/>
        <s v="吴淑娜"/>
        <s v="向璀渝"/>
        <s v="闻甜甜"/>
        <s v="黎佳"/>
        <s v="邹军"/>
        <s v="许茵"/>
        <s v="罗芳芳"/>
        <s v="吕俏丽"/>
        <s v="赖巧"/>
        <s v="阳安凤"/>
        <s v="夏坤"/>
        <s v="闫晗"/>
        <s v="曾丽"/>
        <s v="陈海伦"/>
        <s v="邓榆姝"/>
        <s v="郑海霞"/>
        <s v="邓颖归"/>
        <s v="王思意"/>
        <s v="陈苏燕"/>
        <s v="林少莲"/>
        <s v="杨梅"/>
        <s v="王雨轩"/>
        <s v="龙婷"/>
        <s v="张鑫"/>
        <s v="李艳红"/>
        <s v="周雪"/>
        <s v="李凯欣"/>
        <s v="何玲玲"/>
      </sharedItems>
    </cacheField>
    <cacheField name="科室负责人" numFmtId="0">
      <sharedItems count="27">
        <s v="陈逢生"/>
        <s v="聂晓莉"/>
        <s v="黄波（护）"/>
        <s v="洪艳"/>
        <s v="盛小燕"/>
        <s v="丁玲英"/>
        <s v="涂炎棱"/>
        <s v="蔡红兵"/>
        <s v="朱志博"/>
        <s v="廖荣荣"/>
        <s v="班素芬"/>
        <s v="李建辉"/>
        <s v="黄丽君"/>
        <s v="徐楚江"/>
        <s v="邓榆姝"/>
        <s v="蔡剑虹"/>
        <s v="刘霞"/>
        <s v="黄梅"/>
        <s v="刘文巧"/>
        <s v="张兰英"/>
        <s v="张春霞"/>
        <s v="钟伟丽"/>
        <s v="张鑫"/>
        <s v="吴绍玉"/>
        <s v="房洁"/>
        <s v="彭逢美"/>
        <s v="崔小冰"/>
      </sharedItems>
    </cacheField>
    <cacheField name="物品名称" numFmtId="0">
      <sharedItems count="22">
        <s v="Q2612A硒鼓"/>
        <s v="CC388A硒鼓"/>
        <s v="得实80D-3色带架"/>
        <s v="爱普生635K-735K色带架"/>
        <s v="得实80DA-8色带架"/>
        <s v="惠普277A带芯片硒鼓"/>
        <s v="CF232A鼓架"/>
        <s v="CF320A硒鼓"/>
        <s v="佳能CRG057带芯片"/>
        <s v="CF410A硒鼓"/>
        <s v="佳能CRG-056带芯片"/>
        <s v="MPC3503C黑"/>
        <s v="MPC3503C红"/>
        <s v="MPC3503C蓝"/>
        <s v="MPC3503C黄"/>
        <s v="314鼓架"/>
        <s v="CE310A黑"/>
        <s v="CE310A蓝"/>
        <s v="CE310A红"/>
        <s v="CE310A黄"/>
        <s v="兄弟TN-2325硒鼓"/>
        <s v="惠普110A硒鼓"/>
      </sharedItems>
    </cacheField>
    <cacheField name="备注" numFmtId="0">
      <sharedItems containsBlank="1" count="4">
        <s v=""/>
        <s v="MF449dw"/>
        <s v="红黄蓝色各7，黑色9"/>
        <m/>
      </sharedItems>
    </cacheField>
    <cacheField name="数量" numFmtId="0">
      <sharedItems containsSemiMixedTypes="0" containsString="0" containsNumber="1" containsInteger="1" minValue="0" maxValue="52" count="16">
        <n v="10"/>
        <n v="52"/>
        <n v="12"/>
        <n v="30"/>
        <n v="15"/>
        <n v="5"/>
        <n v="20"/>
        <n v="36"/>
        <n v="6"/>
        <n v="1"/>
        <n v="4"/>
        <n v="2"/>
        <n v="0"/>
        <n v="3"/>
        <n v="11"/>
        <n v="8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1"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B26" firstHeaderRow="1" firstDataRow="1" firstDataCol="1"/>
  <pivotFields count="9">
    <pivotField compact="0" showAll="0">
      <items count="62">
        <item x="1"/>
        <item x="0"/>
        <item x="3"/>
        <item x="2"/>
        <item x="6"/>
        <item x="4"/>
        <item x="5"/>
        <item x="7"/>
        <item x="8"/>
        <item x="10"/>
        <item x="11"/>
        <item x="9"/>
        <item x="12"/>
        <item x="13"/>
        <item x="17"/>
        <item x="19"/>
        <item x="18"/>
        <item x="16"/>
        <item x="15"/>
        <item x="14"/>
        <item x="21"/>
        <item x="20"/>
        <item x="22"/>
        <item x="23"/>
        <item x="5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7"/>
        <item x="52"/>
        <item x="58"/>
        <item x="55"/>
        <item x="54"/>
        <item x="56"/>
        <item x="59"/>
        <item x="60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59">
        <item x="51"/>
        <item x="14"/>
        <item x="23"/>
        <item x="24"/>
        <item x="5"/>
        <item x="0"/>
        <item x="25"/>
        <item x="16"/>
        <item x="26"/>
        <item x="12"/>
        <item x="27"/>
        <item x="3"/>
        <item x="28"/>
        <item x="29"/>
        <item x="52"/>
        <item x="30"/>
        <item x="55"/>
        <item x="11"/>
        <item x="31"/>
        <item x="7"/>
        <item x="9"/>
        <item x="32"/>
        <item x="33"/>
        <item x="34"/>
        <item x="35"/>
        <item x="36"/>
        <item x="37"/>
        <item x="38"/>
        <item x="39"/>
        <item x="40"/>
        <item x="50"/>
        <item x="22"/>
        <item x="41"/>
        <item x="42"/>
        <item x="43"/>
        <item x="21"/>
        <item x="1"/>
        <item x="44"/>
        <item x="13"/>
        <item x="20"/>
        <item x="2"/>
        <item x="4"/>
        <item x="17"/>
        <item x="18"/>
        <item x="54"/>
        <item x="45"/>
        <item x="57"/>
        <item x="46"/>
        <item x="56"/>
        <item x="47"/>
        <item x="53"/>
        <item x="10"/>
        <item x="19"/>
        <item x="48"/>
        <item x="6"/>
        <item x="49"/>
        <item x="15"/>
        <item x="8"/>
        <item t="default"/>
      </items>
    </pivotField>
    <pivotField compact="0" showAll="0">
      <items count="31">
        <item x="14"/>
        <item x="15"/>
        <item x="20"/>
        <item x="18"/>
        <item x="16"/>
        <item x="29"/>
        <item x="10"/>
        <item x="5"/>
        <item x="28"/>
        <item x="26"/>
        <item x="21"/>
        <item x="24"/>
        <item x="8"/>
        <item x="9"/>
        <item x="0"/>
        <item x="19"/>
        <item x="23"/>
        <item x="1"/>
        <item x="4"/>
        <item x="2"/>
        <item x="12"/>
        <item x="3"/>
        <item x="7"/>
        <item x="13"/>
        <item x="11"/>
        <item x="22"/>
        <item x="25"/>
        <item x="17"/>
        <item x="27"/>
        <item x="6"/>
        <item t="default"/>
      </items>
    </pivotField>
    <pivotField compact="0" showAll="0">
      <items count="28">
        <item x="10"/>
        <item x="7"/>
        <item x="15"/>
        <item x="0"/>
        <item x="26"/>
        <item x="14"/>
        <item x="5"/>
        <item x="24"/>
        <item x="3"/>
        <item x="2"/>
        <item x="12"/>
        <item x="17"/>
        <item x="11"/>
        <item x="9"/>
        <item x="18"/>
        <item x="16"/>
        <item x="1"/>
        <item x="25"/>
        <item x="4"/>
        <item x="6"/>
        <item x="23"/>
        <item x="13"/>
        <item x="20"/>
        <item x="19"/>
        <item x="22"/>
        <item x="21"/>
        <item x="8"/>
        <item t="default"/>
      </items>
    </pivotField>
    <pivotField axis="axisRow" compact="0" showAll="0">
      <items count="23">
        <item x="15"/>
        <item x="1"/>
        <item x="16"/>
        <item x="18"/>
        <item x="19"/>
        <item x="17"/>
        <item x="6"/>
        <item x="7"/>
        <item x="9"/>
        <item x="11"/>
        <item x="12"/>
        <item x="14"/>
        <item x="13"/>
        <item x="0"/>
        <item x="3"/>
        <item x="2"/>
        <item x="4"/>
        <item x="21"/>
        <item x="5"/>
        <item x="10"/>
        <item x="8"/>
        <item x="20"/>
        <item t="default"/>
      </items>
    </pivotField>
    <pivotField compact="0" showAll="0">
      <items count="5">
        <item x="0"/>
        <item x="1"/>
        <item x="2"/>
        <item x="3"/>
        <item t="default"/>
      </items>
    </pivotField>
    <pivotField dataField="1" compact="0" showAll="0">
      <items count="17">
        <item x="12"/>
        <item x="9"/>
        <item x="11"/>
        <item x="13"/>
        <item x="10"/>
        <item x="5"/>
        <item x="8"/>
        <item x="15"/>
        <item x="0"/>
        <item x="14"/>
        <item x="2"/>
        <item x="4"/>
        <item x="6"/>
        <item x="3"/>
        <item x="7"/>
        <item x="1"/>
        <item t="default"/>
      </items>
    </pivotField>
  </pivotFields>
  <rowFields count="1">
    <field x="6"/>
  </rowFields>
  <rowItems count="2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 t="grand">
      <x/>
    </i>
  </rowItems>
  <colItems count="1">
    <i/>
  </colItems>
  <dataFields count="1">
    <dataField name="求和项:数量" fld="8" baseField="0" baseItem="0"/>
  </data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32"/>
  <sheetViews>
    <sheetView topLeftCell="B1" workbookViewId="0">
      <selection activeCell="F26" sqref="F26"/>
    </sheetView>
  </sheetViews>
  <sheetFormatPr defaultColWidth="9" defaultRowHeight="13.5" outlineLevelCol="6"/>
  <cols>
    <col min="1" max="1" width="22.875"/>
    <col min="2" max="2" width="12.75"/>
  </cols>
  <sheetData>
    <row r="3" spans="1:4">
      <c r="A3" t="s">
        <v>0</v>
      </c>
      <c r="B3" t="s">
        <v>1</v>
      </c>
      <c r="C3"/>
      <c r="D3" t="s">
        <v>2</v>
      </c>
    </row>
    <row r="4" spans="1:7">
      <c r="A4" t="s">
        <v>3</v>
      </c>
      <c r="B4">
        <v>1</v>
      </c>
      <c r="C4"/>
      <c r="D4" t="s">
        <v>3</v>
      </c>
      <c r="E4"/>
      <c r="F4">
        <v>190</v>
      </c>
      <c r="G4" s="13" t="s">
        <v>4</v>
      </c>
    </row>
    <row r="5" spans="1:7">
      <c r="A5" t="s">
        <v>5</v>
      </c>
      <c r="B5">
        <v>147</v>
      </c>
      <c r="C5"/>
      <c r="D5" t="s">
        <v>5</v>
      </c>
      <c r="E5"/>
      <c r="F5">
        <v>76.5</v>
      </c>
      <c r="G5" s="13" t="s">
        <v>4</v>
      </c>
    </row>
    <row r="6" spans="1:7">
      <c r="A6" t="s">
        <v>6</v>
      </c>
      <c r="B6">
        <v>1</v>
      </c>
      <c r="C6"/>
      <c r="D6" t="s">
        <v>6</v>
      </c>
      <c r="E6"/>
      <c r="F6">
        <v>55</v>
      </c>
      <c r="G6" s="13" t="s">
        <v>4</v>
      </c>
    </row>
    <row r="7" spans="1:7">
      <c r="A7" t="s">
        <v>7</v>
      </c>
      <c r="B7">
        <v>1</v>
      </c>
      <c r="C7"/>
      <c r="D7" t="s">
        <v>7</v>
      </c>
      <c r="E7"/>
      <c r="F7">
        <v>55</v>
      </c>
      <c r="G7" s="13" t="s">
        <v>4</v>
      </c>
    </row>
    <row r="8" spans="1:7">
      <c r="A8" t="s">
        <v>8</v>
      </c>
      <c r="B8">
        <v>1</v>
      </c>
      <c r="C8"/>
      <c r="D8" t="s">
        <v>8</v>
      </c>
      <c r="E8"/>
      <c r="F8">
        <v>55</v>
      </c>
      <c r="G8" s="13" t="s">
        <v>4</v>
      </c>
    </row>
    <row r="9" spans="1:7">
      <c r="A9" t="s">
        <v>9</v>
      </c>
      <c r="B9">
        <v>1</v>
      </c>
      <c r="C9"/>
      <c r="D9" t="s">
        <v>9</v>
      </c>
      <c r="E9"/>
      <c r="F9">
        <v>55</v>
      </c>
      <c r="G9" s="13" t="s">
        <v>4</v>
      </c>
    </row>
    <row r="10" spans="1:7">
      <c r="A10" t="s">
        <v>10</v>
      </c>
      <c r="B10">
        <v>7</v>
      </c>
      <c r="C10"/>
      <c r="D10" t="s">
        <v>10</v>
      </c>
      <c r="E10"/>
      <c r="F10">
        <v>72</v>
      </c>
      <c r="G10" s="13" t="s">
        <v>4</v>
      </c>
    </row>
    <row r="11" spans="1:7">
      <c r="A11" t="s">
        <v>11</v>
      </c>
      <c r="B11">
        <v>4</v>
      </c>
      <c r="C11"/>
      <c r="D11" s="13" t="s">
        <v>11</v>
      </c>
      <c r="E11"/>
      <c r="F11">
        <v>190</v>
      </c>
      <c r="G11" s="13" t="s">
        <v>4</v>
      </c>
    </row>
    <row r="12" spans="1:7">
      <c r="A12" t="s">
        <v>12</v>
      </c>
      <c r="B12">
        <v>30</v>
      </c>
      <c r="C12"/>
      <c r="D12" t="s">
        <v>12</v>
      </c>
      <c r="E12"/>
      <c r="F12">
        <v>180</v>
      </c>
      <c r="G12" s="13" t="s">
        <v>4</v>
      </c>
    </row>
    <row r="13" spans="1:7">
      <c r="A13" t="s">
        <v>13</v>
      </c>
      <c r="B13">
        <v>2</v>
      </c>
      <c r="C13"/>
      <c r="D13" t="s">
        <v>13</v>
      </c>
      <c r="E13"/>
      <c r="F13">
        <v>720</v>
      </c>
      <c r="G13" s="13" t="s">
        <v>14</v>
      </c>
    </row>
    <row r="14" spans="1:7">
      <c r="A14" t="s">
        <v>15</v>
      </c>
      <c r="B14">
        <v>1</v>
      </c>
      <c r="C14"/>
      <c r="D14" t="s">
        <v>15</v>
      </c>
      <c r="E14"/>
      <c r="F14">
        <v>855</v>
      </c>
      <c r="G14" s="13" t="s">
        <v>14</v>
      </c>
    </row>
    <row r="15" spans="1:7">
      <c r="A15" t="s">
        <v>16</v>
      </c>
      <c r="B15">
        <v>1</v>
      </c>
      <c r="C15"/>
      <c r="D15" t="s">
        <v>16</v>
      </c>
      <c r="E15"/>
      <c r="F15">
        <v>855</v>
      </c>
      <c r="G15" s="13" t="s">
        <v>14</v>
      </c>
    </row>
    <row r="16" spans="1:7">
      <c r="A16" t="s">
        <v>17</v>
      </c>
      <c r="B16">
        <v>1</v>
      </c>
      <c r="C16"/>
      <c r="D16" t="s">
        <v>17</v>
      </c>
      <c r="E16"/>
      <c r="F16">
        <v>855</v>
      </c>
      <c r="G16" s="13" t="s">
        <v>14</v>
      </c>
    </row>
    <row r="17" spans="1:7">
      <c r="A17" t="s">
        <v>18</v>
      </c>
      <c r="B17">
        <v>355</v>
      </c>
      <c r="C17"/>
      <c r="D17" t="s">
        <v>18</v>
      </c>
      <c r="E17"/>
      <c r="F17">
        <v>58.5</v>
      </c>
      <c r="G17" s="13" t="s">
        <v>4</v>
      </c>
    </row>
    <row r="18" spans="1:7">
      <c r="A18" t="s">
        <v>19</v>
      </c>
      <c r="B18">
        <v>6</v>
      </c>
      <c r="C18"/>
      <c r="D18" t="s">
        <v>19</v>
      </c>
      <c r="E18"/>
      <c r="F18">
        <v>45</v>
      </c>
      <c r="G18" t="s">
        <v>14</v>
      </c>
    </row>
    <row r="19" spans="1:7">
      <c r="A19" t="s">
        <v>20</v>
      </c>
      <c r="B19">
        <v>36</v>
      </c>
      <c r="C19"/>
      <c r="D19" t="s">
        <v>20</v>
      </c>
      <c r="E19"/>
      <c r="F19">
        <v>36</v>
      </c>
      <c r="G19" s="13" t="s">
        <v>14</v>
      </c>
    </row>
    <row r="20" spans="1:7">
      <c r="A20" t="s">
        <v>21</v>
      </c>
      <c r="B20">
        <v>30</v>
      </c>
      <c r="C20"/>
      <c r="D20" t="s">
        <v>21</v>
      </c>
      <c r="E20"/>
      <c r="F20">
        <v>36</v>
      </c>
      <c r="G20" s="13" t="s">
        <v>14</v>
      </c>
    </row>
    <row r="21" spans="1:7">
      <c r="A21" t="s">
        <v>22</v>
      </c>
      <c r="B21">
        <v>6</v>
      </c>
      <c r="D21" t="s">
        <v>22</v>
      </c>
      <c r="E21"/>
      <c r="F21">
        <v>65</v>
      </c>
      <c r="G21" s="13" t="s">
        <v>4</v>
      </c>
    </row>
    <row r="22" spans="1:7">
      <c r="A22" t="s">
        <v>23</v>
      </c>
      <c r="B22">
        <v>17</v>
      </c>
      <c r="D22" t="s">
        <v>23</v>
      </c>
      <c r="E22"/>
      <c r="F22">
        <v>135</v>
      </c>
      <c r="G22" s="13" t="s">
        <v>4</v>
      </c>
    </row>
    <row r="23" spans="1:7">
      <c r="A23" t="s">
        <v>24</v>
      </c>
      <c r="B23">
        <v>2</v>
      </c>
      <c r="D23" t="s">
        <v>24</v>
      </c>
      <c r="E23"/>
      <c r="F23">
        <v>230</v>
      </c>
      <c r="G23" s="13" t="s">
        <v>4</v>
      </c>
    </row>
    <row r="24" spans="1:7">
      <c r="A24" t="s">
        <v>25</v>
      </c>
      <c r="B24">
        <v>1</v>
      </c>
      <c r="D24" t="s">
        <v>25</v>
      </c>
      <c r="E24"/>
      <c r="F24">
        <v>190</v>
      </c>
      <c r="G24" s="13" t="s">
        <v>4</v>
      </c>
    </row>
    <row r="25" spans="1:7">
      <c r="A25" t="s">
        <v>26</v>
      </c>
      <c r="B25">
        <v>1</v>
      </c>
      <c r="D25" t="s">
        <v>26</v>
      </c>
      <c r="E25"/>
      <c r="F25">
        <v>180</v>
      </c>
      <c r="G25" s="13" t="s">
        <v>4</v>
      </c>
    </row>
    <row r="26" spans="1:7">
      <c r="A26" t="s">
        <v>27</v>
      </c>
      <c r="B26">
        <v>652</v>
      </c>
      <c r="D26" s="13" t="s">
        <v>28</v>
      </c>
      <c r="E26" s="13" t="s">
        <v>14</v>
      </c>
      <c r="F26">
        <v>130</v>
      </c>
      <c r="G26" s="13" t="s">
        <v>14</v>
      </c>
    </row>
    <row r="27" spans="4:6">
      <c r="D27" s="13" t="s">
        <v>29</v>
      </c>
      <c r="F27">
        <v>145</v>
      </c>
    </row>
    <row r="31" spans="4:7">
      <c r="D31" s="13" t="s">
        <v>28</v>
      </c>
      <c r="E31"/>
      <c r="F31">
        <v>130</v>
      </c>
      <c r="G31" s="13" t="s">
        <v>14</v>
      </c>
    </row>
    <row r="32" spans="4:7">
      <c r="D32" s="13" t="s">
        <v>29</v>
      </c>
      <c r="F32">
        <v>145</v>
      </c>
      <c r="G32" s="13" t="s">
        <v>14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2"/>
  <sheetViews>
    <sheetView topLeftCell="A58" workbookViewId="0">
      <selection activeCell="F26" sqref="F26"/>
    </sheetView>
  </sheetViews>
  <sheetFormatPr defaultColWidth="9" defaultRowHeight="13.5"/>
  <cols>
    <col min="1" max="1" width="18.25" customWidth="1"/>
    <col min="2" max="2" width="7" customWidth="1"/>
    <col min="3" max="3" width="8.875" customWidth="1"/>
    <col min="4" max="4" width="29.625" customWidth="1"/>
    <col min="5" max="5" width="7" customWidth="1"/>
    <col min="6" max="6" width="10.875" customWidth="1"/>
    <col min="7" max="7" width="22.875" customWidth="1"/>
    <col min="8" max="8" width="64.125" customWidth="1"/>
    <col min="9" max="9" width="10" customWidth="1"/>
  </cols>
  <sheetData>
    <row r="1" ht="14.25" spans="1:9">
      <c r="A1" s="11" t="s">
        <v>30</v>
      </c>
      <c r="B1" s="11" t="s">
        <v>31</v>
      </c>
      <c r="C1" s="11" t="s">
        <v>32</v>
      </c>
      <c r="D1" s="11" t="s">
        <v>33</v>
      </c>
      <c r="E1" s="11" t="s">
        <v>34</v>
      </c>
      <c r="F1" s="11" t="s">
        <v>35</v>
      </c>
      <c r="G1" s="11" t="s">
        <v>0</v>
      </c>
      <c r="H1" s="11" t="s">
        <v>36</v>
      </c>
      <c r="I1" s="11" t="s">
        <v>37</v>
      </c>
    </row>
    <row r="2" ht="14.25" spans="1:9">
      <c r="A2" s="12" t="s">
        <v>38</v>
      </c>
      <c r="B2" s="12" t="s">
        <v>39</v>
      </c>
      <c r="C2" s="12" t="s">
        <v>40</v>
      </c>
      <c r="D2" s="12" t="s">
        <v>41</v>
      </c>
      <c r="E2" s="12" t="s">
        <v>42</v>
      </c>
      <c r="F2" s="12" t="s">
        <v>43</v>
      </c>
      <c r="G2" s="12" t="s">
        <v>18</v>
      </c>
      <c r="H2" s="12" t="s">
        <v>44</v>
      </c>
      <c r="I2" s="12">
        <v>10</v>
      </c>
    </row>
    <row r="3" ht="14.25" spans="1:9">
      <c r="A3" s="12" t="s">
        <v>45</v>
      </c>
      <c r="B3" s="12" t="s">
        <v>39</v>
      </c>
      <c r="C3" s="12" t="s">
        <v>40</v>
      </c>
      <c r="D3" s="12" t="s">
        <v>46</v>
      </c>
      <c r="E3" s="12" t="s">
        <v>47</v>
      </c>
      <c r="F3" s="12" t="s">
        <v>48</v>
      </c>
      <c r="G3" s="12" t="s">
        <v>18</v>
      </c>
      <c r="H3" s="12" t="s">
        <v>44</v>
      </c>
      <c r="I3" s="12">
        <v>52</v>
      </c>
    </row>
    <row r="4" ht="14.25" spans="1:9">
      <c r="A4" s="12" t="s">
        <v>45</v>
      </c>
      <c r="B4" s="12" t="s">
        <v>39</v>
      </c>
      <c r="C4" s="12" t="s">
        <v>40</v>
      </c>
      <c r="D4" s="12" t="s">
        <v>46</v>
      </c>
      <c r="E4" s="12" t="s">
        <v>47</v>
      </c>
      <c r="F4" s="12" t="s">
        <v>48</v>
      </c>
      <c r="G4" s="12" t="s">
        <v>5</v>
      </c>
      <c r="H4" s="12" t="s">
        <v>44</v>
      </c>
      <c r="I4" s="12">
        <v>12</v>
      </c>
    </row>
    <row r="5" ht="14.25" spans="1:9">
      <c r="A5" s="12" t="s">
        <v>49</v>
      </c>
      <c r="B5" s="12" t="s">
        <v>39</v>
      </c>
      <c r="C5" s="12" t="s">
        <v>40</v>
      </c>
      <c r="D5" s="12" t="s">
        <v>50</v>
      </c>
      <c r="E5" s="12" t="s">
        <v>51</v>
      </c>
      <c r="F5" s="12" t="s">
        <v>52</v>
      </c>
      <c r="G5" s="12" t="s">
        <v>18</v>
      </c>
      <c r="H5" s="12" t="s">
        <v>44</v>
      </c>
      <c r="I5" s="12">
        <v>30</v>
      </c>
    </row>
    <row r="6" ht="14.25" spans="1:9">
      <c r="A6" s="12" t="s">
        <v>53</v>
      </c>
      <c r="B6" s="12" t="s">
        <v>39</v>
      </c>
      <c r="C6" s="12" t="s">
        <v>40</v>
      </c>
      <c r="D6" s="12" t="s">
        <v>54</v>
      </c>
      <c r="E6" s="12" t="s">
        <v>55</v>
      </c>
      <c r="F6" s="12" t="s">
        <v>56</v>
      </c>
      <c r="G6" s="12" t="s">
        <v>5</v>
      </c>
      <c r="H6" s="12" t="s">
        <v>44</v>
      </c>
      <c r="I6" s="12">
        <v>15</v>
      </c>
    </row>
    <row r="7" ht="14.25" spans="1:9">
      <c r="A7" s="12" t="s">
        <v>57</v>
      </c>
      <c r="B7" s="12" t="s">
        <v>39</v>
      </c>
      <c r="C7" s="12" t="s">
        <v>40</v>
      </c>
      <c r="D7" s="12" t="s">
        <v>58</v>
      </c>
      <c r="E7" s="12" t="s">
        <v>59</v>
      </c>
      <c r="F7" s="12" t="s">
        <v>60</v>
      </c>
      <c r="G7" s="12" t="s">
        <v>18</v>
      </c>
      <c r="H7" s="12" t="s">
        <v>44</v>
      </c>
      <c r="I7" s="12">
        <v>15</v>
      </c>
    </row>
    <row r="8" ht="14.25" spans="1:9">
      <c r="A8" s="12" t="s">
        <v>57</v>
      </c>
      <c r="B8" s="12" t="s">
        <v>39</v>
      </c>
      <c r="C8" s="12" t="s">
        <v>40</v>
      </c>
      <c r="D8" s="12" t="s">
        <v>58</v>
      </c>
      <c r="E8" s="12" t="s">
        <v>59</v>
      </c>
      <c r="F8" s="12" t="s">
        <v>60</v>
      </c>
      <c r="G8" s="12" t="s">
        <v>5</v>
      </c>
      <c r="H8" s="12" t="s">
        <v>44</v>
      </c>
      <c r="I8" s="12">
        <v>10</v>
      </c>
    </row>
    <row r="9" ht="14.25" spans="1:9">
      <c r="A9" s="12" t="s">
        <v>61</v>
      </c>
      <c r="B9" s="12" t="s">
        <v>39</v>
      </c>
      <c r="C9" s="12" t="s">
        <v>40</v>
      </c>
      <c r="D9" s="12" t="s">
        <v>62</v>
      </c>
      <c r="E9" s="12" t="s">
        <v>63</v>
      </c>
      <c r="F9" s="12" t="s">
        <v>52</v>
      </c>
      <c r="G9" s="12" t="s">
        <v>18</v>
      </c>
      <c r="H9" s="12" t="s">
        <v>44</v>
      </c>
      <c r="I9" s="12">
        <v>5</v>
      </c>
    </row>
    <row r="10" ht="14.25" spans="1:9">
      <c r="A10" s="12" t="s">
        <v>61</v>
      </c>
      <c r="B10" s="12" t="s">
        <v>39</v>
      </c>
      <c r="C10" s="12" t="s">
        <v>40</v>
      </c>
      <c r="D10" s="12" t="s">
        <v>62</v>
      </c>
      <c r="E10" s="12" t="s">
        <v>63</v>
      </c>
      <c r="F10" s="12" t="s">
        <v>52</v>
      </c>
      <c r="G10" s="12" t="s">
        <v>5</v>
      </c>
      <c r="H10" s="12" t="s">
        <v>44</v>
      </c>
      <c r="I10" s="12">
        <v>5</v>
      </c>
    </row>
    <row r="11" ht="14.25" spans="1:9">
      <c r="A11" s="12" t="s">
        <v>64</v>
      </c>
      <c r="B11" s="12" t="s">
        <v>39</v>
      </c>
      <c r="C11" s="12" t="s">
        <v>40</v>
      </c>
      <c r="D11" s="12" t="s">
        <v>65</v>
      </c>
      <c r="E11" s="12" t="s">
        <v>66</v>
      </c>
      <c r="F11" s="12" t="s">
        <v>67</v>
      </c>
      <c r="G11" s="12" t="s">
        <v>18</v>
      </c>
      <c r="H11" s="12" t="s">
        <v>44</v>
      </c>
      <c r="I11" s="12">
        <v>20</v>
      </c>
    </row>
    <row r="12" ht="14.25" spans="1:9">
      <c r="A12" s="12" t="s">
        <v>68</v>
      </c>
      <c r="B12" s="12" t="s">
        <v>39</v>
      </c>
      <c r="C12" s="12" t="s">
        <v>40</v>
      </c>
      <c r="D12" s="12" t="s">
        <v>69</v>
      </c>
      <c r="E12" s="12" t="s">
        <v>70</v>
      </c>
      <c r="F12" s="12" t="s">
        <v>71</v>
      </c>
      <c r="G12" s="12" t="s">
        <v>20</v>
      </c>
      <c r="H12" s="12" t="s">
        <v>44</v>
      </c>
      <c r="I12" s="12">
        <v>36</v>
      </c>
    </row>
    <row r="13" ht="14.25" spans="1:9">
      <c r="A13" s="12" t="s">
        <v>68</v>
      </c>
      <c r="B13" s="12" t="s">
        <v>39</v>
      </c>
      <c r="C13" s="12" t="s">
        <v>40</v>
      </c>
      <c r="D13" s="12" t="s">
        <v>69</v>
      </c>
      <c r="E13" s="12" t="s">
        <v>70</v>
      </c>
      <c r="F13" s="12" t="s">
        <v>71</v>
      </c>
      <c r="G13" s="12" t="s">
        <v>19</v>
      </c>
      <c r="H13" s="12" t="s">
        <v>44</v>
      </c>
      <c r="I13" s="12">
        <v>6</v>
      </c>
    </row>
    <row r="14" ht="14.25" spans="1:9">
      <c r="A14" s="12" t="s">
        <v>72</v>
      </c>
      <c r="B14" s="12" t="s">
        <v>39</v>
      </c>
      <c r="C14" s="12" t="s">
        <v>40</v>
      </c>
      <c r="D14" s="12" t="s">
        <v>73</v>
      </c>
      <c r="E14" s="12" t="s">
        <v>74</v>
      </c>
      <c r="F14" s="12" t="s">
        <v>71</v>
      </c>
      <c r="G14" s="12" t="s">
        <v>21</v>
      </c>
      <c r="H14" s="12" t="s">
        <v>44</v>
      </c>
      <c r="I14" s="12">
        <v>20</v>
      </c>
    </row>
    <row r="15" ht="14.25" spans="1:9">
      <c r="A15" s="12" t="s">
        <v>75</v>
      </c>
      <c r="B15" s="12" t="s">
        <v>39</v>
      </c>
      <c r="C15" s="12" t="s">
        <v>40</v>
      </c>
      <c r="D15" s="12" t="s">
        <v>76</v>
      </c>
      <c r="E15" s="12" t="s">
        <v>51</v>
      </c>
      <c r="F15" s="12" t="s">
        <v>52</v>
      </c>
      <c r="G15" s="12" t="s">
        <v>5</v>
      </c>
      <c r="H15" s="12" t="s">
        <v>44</v>
      </c>
      <c r="I15" s="12">
        <v>15</v>
      </c>
    </row>
    <row r="16" ht="14.25" spans="1:9">
      <c r="A16" s="12" t="s">
        <v>77</v>
      </c>
      <c r="B16" s="12" t="s">
        <v>39</v>
      </c>
      <c r="C16" s="12" t="s">
        <v>40</v>
      </c>
      <c r="D16" s="12" t="s">
        <v>78</v>
      </c>
      <c r="E16" s="12" t="s">
        <v>79</v>
      </c>
      <c r="F16" s="12" t="s">
        <v>80</v>
      </c>
      <c r="G16" s="12" t="s">
        <v>23</v>
      </c>
      <c r="H16" s="12" t="s">
        <v>44</v>
      </c>
      <c r="I16" s="12">
        <v>1</v>
      </c>
    </row>
    <row r="17" ht="14.25" spans="1:9">
      <c r="A17" s="12" t="s">
        <v>77</v>
      </c>
      <c r="B17" s="12" t="s">
        <v>39</v>
      </c>
      <c r="C17" s="12" t="s">
        <v>40</v>
      </c>
      <c r="D17" s="12" t="s">
        <v>78</v>
      </c>
      <c r="E17" s="12" t="s">
        <v>79</v>
      </c>
      <c r="F17" s="12" t="s">
        <v>80</v>
      </c>
      <c r="G17" s="12" t="s">
        <v>10</v>
      </c>
      <c r="H17" s="12" t="s">
        <v>44</v>
      </c>
      <c r="I17" s="12">
        <v>4</v>
      </c>
    </row>
    <row r="18" ht="14.25" spans="1:9">
      <c r="A18" s="12" t="s">
        <v>77</v>
      </c>
      <c r="B18" s="12" t="s">
        <v>39</v>
      </c>
      <c r="C18" s="12" t="s">
        <v>40</v>
      </c>
      <c r="D18" s="12" t="s">
        <v>78</v>
      </c>
      <c r="E18" s="12" t="s">
        <v>79</v>
      </c>
      <c r="F18" s="12" t="s">
        <v>80</v>
      </c>
      <c r="G18" s="12" t="s">
        <v>11</v>
      </c>
      <c r="H18" s="12" t="s">
        <v>44</v>
      </c>
      <c r="I18" s="12">
        <v>4</v>
      </c>
    </row>
    <row r="19" ht="14.25" spans="1:9">
      <c r="A19" s="12" t="s">
        <v>81</v>
      </c>
      <c r="B19" s="12" t="s">
        <v>39</v>
      </c>
      <c r="C19" s="12" t="s">
        <v>40</v>
      </c>
      <c r="D19" s="12" t="s">
        <v>82</v>
      </c>
      <c r="E19" s="12" t="s">
        <v>83</v>
      </c>
      <c r="F19" s="12" t="s">
        <v>84</v>
      </c>
      <c r="G19" s="12" t="s">
        <v>18</v>
      </c>
      <c r="H19" s="12" t="s">
        <v>44</v>
      </c>
      <c r="I19" s="12">
        <v>2</v>
      </c>
    </row>
    <row r="20" ht="14.25" spans="1:9">
      <c r="A20" s="12" t="s">
        <v>81</v>
      </c>
      <c r="B20" s="12" t="s">
        <v>39</v>
      </c>
      <c r="C20" s="12" t="s">
        <v>40</v>
      </c>
      <c r="D20" s="12" t="s">
        <v>82</v>
      </c>
      <c r="E20" s="12" t="s">
        <v>83</v>
      </c>
      <c r="F20" s="12" t="s">
        <v>84</v>
      </c>
      <c r="G20" s="12" t="s">
        <v>5</v>
      </c>
      <c r="H20" s="12" t="s">
        <v>44</v>
      </c>
      <c r="I20" s="12">
        <v>6</v>
      </c>
    </row>
    <row r="21" ht="14.25" spans="1:9">
      <c r="A21" s="12" t="s">
        <v>81</v>
      </c>
      <c r="B21" s="12" t="s">
        <v>39</v>
      </c>
      <c r="C21" s="12" t="s">
        <v>40</v>
      </c>
      <c r="D21" s="12" t="s">
        <v>82</v>
      </c>
      <c r="E21" s="12" t="s">
        <v>83</v>
      </c>
      <c r="F21" s="12" t="s">
        <v>84</v>
      </c>
      <c r="G21" s="12" t="s">
        <v>25</v>
      </c>
      <c r="H21" s="12" t="s">
        <v>85</v>
      </c>
      <c r="I21" s="12">
        <v>1</v>
      </c>
    </row>
    <row r="22" ht="14.25" spans="1:9">
      <c r="A22" s="12" t="s">
        <v>86</v>
      </c>
      <c r="B22" s="12" t="s">
        <v>39</v>
      </c>
      <c r="C22" s="12" t="s">
        <v>40</v>
      </c>
      <c r="D22" s="12" t="s">
        <v>87</v>
      </c>
      <c r="E22" s="12" t="s">
        <v>88</v>
      </c>
      <c r="F22" s="12" t="s">
        <v>89</v>
      </c>
      <c r="G22" s="12" t="s">
        <v>18</v>
      </c>
      <c r="H22" s="12" t="s">
        <v>44</v>
      </c>
      <c r="I22" s="12">
        <v>10</v>
      </c>
    </row>
    <row r="23" ht="14.25" spans="1:9">
      <c r="A23" s="12" t="s">
        <v>90</v>
      </c>
      <c r="B23" s="12" t="s">
        <v>39</v>
      </c>
      <c r="C23" s="12" t="s">
        <v>40</v>
      </c>
      <c r="D23" s="12" t="s">
        <v>58</v>
      </c>
      <c r="E23" s="12" t="s">
        <v>59</v>
      </c>
      <c r="F23" s="12" t="s">
        <v>60</v>
      </c>
      <c r="G23" s="12" t="s">
        <v>23</v>
      </c>
      <c r="H23" s="12" t="s">
        <v>44</v>
      </c>
      <c r="I23" s="12">
        <v>2</v>
      </c>
    </row>
    <row r="24" ht="14.25" spans="1:9">
      <c r="A24" s="12" t="s">
        <v>91</v>
      </c>
      <c r="B24" s="12" t="s">
        <v>39</v>
      </c>
      <c r="C24" s="12" t="s">
        <v>40</v>
      </c>
      <c r="D24" s="12" t="s">
        <v>92</v>
      </c>
      <c r="E24" s="12" t="s">
        <v>93</v>
      </c>
      <c r="F24" s="12" t="s">
        <v>94</v>
      </c>
      <c r="G24" s="12" t="s">
        <v>23</v>
      </c>
      <c r="H24" s="12" t="s">
        <v>44</v>
      </c>
      <c r="I24" s="12">
        <v>2</v>
      </c>
    </row>
    <row r="25" ht="14.25" spans="1:9">
      <c r="A25" s="12" t="s">
        <v>91</v>
      </c>
      <c r="B25" s="12" t="s">
        <v>39</v>
      </c>
      <c r="C25" s="12" t="s">
        <v>40</v>
      </c>
      <c r="D25" s="12" t="s">
        <v>92</v>
      </c>
      <c r="E25" s="12" t="s">
        <v>93</v>
      </c>
      <c r="F25" s="12" t="s">
        <v>94</v>
      </c>
      <c r="G25" s="12" t="s">
        <v>18</v>
      </c>
      <c r="H25" s="12" t="s">
        <v>44</v>
      </c>
      <c r="I25" s="12">
        <v>6</v>
      </c>
    </row>
    <row r="26" ht="14.25" spans="1:9">
      <c r="A26" s="12" t="s">
        <v>95</v>
      </c>
      <c r="B26" s="12" t="s">
        <v>39</v>
      </c>
      <c r="C26" s="12" t="s">
        <v>40</v>
      </c>
      <c r="D26" s="12" t="s">
        <v>96</v>
      </c>
      <c r="E26" s="12" t="s">
        <v>97</v>
      </c>
      <c r="F26" s="12" t="s">
        <v>98</v>
      </c>
      <c r="G26" s="12" t="s">
        <v>12</v>
      </c>
      <c r="H26" s="12" t="s">
        <v>99</v>
      </c>
      <c r="I26" s="12">
        <v>30</v>
      </c>
    </row>
    <row r="27" ht="14.25" spans="1:9">
      <c r="A27" s="12" t="s">
        <v>100</v>
      </c>
      <c r="B27" s="12" t="s">
        <v>39</v>
      </c>
      <c r="C27" s="12" t="s">
        <v>40</v>
      </c>
      <c r="D27" s="12" t="s">
        <v>101</v>
      </c>
      <c r="E27" s="12" t="s">
        <v>102</v>
      </c>
      <c r="F27" s="12" t="s">
        <v>103</v>
      </c>
      <c r="G27" s="12" t="s">
        <v>18</v>
      </c>
      <c r="H27" s="12" t="s">
        <v>44</v>
      </c>
      <c r="I27" s="12">
        <v>6</v>
      </c>
    </row>
    <row r="28" ht="14.25" spans="1:9">
      <c r="A28" s="12" t="s">
        <v>100</v>
      </c>
      <c r="B28" s="12" t="s">
        <v>39</v>
      </c>
      <c r="C28" s="12" t="s">
        <v>40</v>
      </c>
      <c r="D28" s="12" t="s">
        <v>101</v>
      </c>
      <c r="E28" s="12" t="s">
        <v>102</v>
      </c>
      <c r="F28" s="12" t="s">
        <v>103</v>
      </c>
      <c r="G28" s="12" t="s">
        <v>5</v>
      </c>
      <c r="H28" s="12" t="s">
        <v>44</v>
      </c>
      <c r="I28" s="12">
        <v>10</v>
      </c>
    </row>
    <row r="29" ht="14.25" spans="1:9">
      <c r="A29" s="12" t="s">
        <v>104</v>
      </c>
      <c r="B29" s="12" t="s">
        <v>39</v>
      </c>
      <c r="C29" s="12" t="s">
        <v>40</v>
      </c>
      <c r="D29" s="12" t="s">
        <v>105</v>
      </c>
      <c r="E29" s="12" t="s">
        <v>106</v>
      </c>
      <c r="F29" s="12" t="s">
        <v>107</v>
      </c>
      <c r="G29" s="12" t="s">
        <v>18</v>
      </c>
      <c r="H29" s="12" t="s">
        <v>44</v>
      </c>
      <c r="I29" s="12">
        <v>20</v>
      </c>
    </row>
    <row r="30" ht="14.25" spans="1:9">
      <c r="A30" s="12" t="s">
        <v>108</v>
      </c>
      <c r="B30" s="12" t="s">
        <v>39</v>
      </c>
      <c r="C30" s="12" t="s">
        <v>40</v>
      </c>
      <c r="D30" s="12" t="s">
        <v>109</v>
      </c>
      <c r="E30" s="12" t="s">
        <v>110</v>
      </c>
      <c r="F30" s="12" t="s">
        <v>110</v>
      </c>
      <c r="G30" s="12" t="s">
        <v>18</v>
      </c>
      <c r="H30" s="12" t="s">
        <v>44</v>
      </c>
      <c r="I30" s="12">
        <v>10</v>
      </c>
    </row>
    <row r="31" ht="14.25" spans="1:9">
      <c r="A31" s="12" t="s">
        <v>108</v>
      </c>
      <c r="B31" s="12" t="s">
        <v>39</v>
      </c>
      <c r="C31" s="12" t="s">
        <v>40</v>
      </c>
      <c r="D31" s="12" t="s">
        <v>109</v>
      </c>
      <c r="E31" s="12" t="s">
        <v>110</v>
      </c>
      <c r="F31" s="12" t="s">
        <v>110</v>
      </c>
      <c r="G31" s="12" t="s">
        <v>5</v>
      </c>
      <c r="H31" s="12" t="s">
        <v>44</v>
      </c>
      <c r="I31" s="12">
        <v>10</v>
      </c>
    </row>
    <row r="32" ht="14.25" spans="1:9">
      <c r="A32" s="12" t="s">
        <v>111</v>
      </c>
      <c r="B32" s="12" t="s">
        <v>39</v>
      </c>
      <c r="C32" s="12" t="s">
        <v>40</v>
      </c>
      <c r="D32" s="12" t="s">
        <v>112</v>
      </c>
      <c r="E32" s="12" t="s">
        <v>113</v>
      </c>
      <c r="F32" s="12" t="s">
        <v>114</v>
      </c>
      <c r="G32" s="12" t="s">
        <v>18</v>
      </c>
      <c r="H32" s="12" t="s">
        <v>44</v>
      </c>
      <c r="I32" s="12">
        <v>20</v>
      </c>
    </row>
    <row r="33" ht="14.25" spans="1:9">
      <c r="A33" s="12" t="s">
        <v>115</v>
      </c>
      <c r="B33" s="12" t="s">
        <v>39</v>
      </c>
      <c r="C33" s="12" t="s">
        <v>40</v>
      </c>
      <c r="D33" s="12" t="s">
        <v>116</v>
      </c>
      <c r="E33" s="12" t="s">
        <v>117</v>
      </c>
      <c r="F33" s="12" t="s">
        <v>118</v>
      </c>
      <c r="G33" s="12" t="s">
        <v>18</v>
      </c>
      <c r="H33" s="12" t="s">
        <v>44</v>
      </c>
      <c r="I33" s="12">
        <v>30</v>
      </c>
    </row>
    <row r="34" ht="14.25" spans="1:9">
      <c r="A34" s="12" t="s">
        <v>119</v>
      </c>
      <c r="B34" s="12" t="s">
        <v>39</v>
      </c>
      <c r="C34" s="12" t="s">
        <v>40</v>
      </c>
      <c r="D34" s="12" t="s">
        <v>120</v>
      </c>
      <c r="E34" s="12" t="s">
        <v>121</v>
      </c>
      <c r="F34" s="12" t="s">
        <v>122</v>
      </c>
      <c r="G34" s="12" t="s">
        <v>5</v>
      </c>
      <c r="H34" s="12" t="s">
        <v>44</v>
      </c>
      <c r="I34" s="12">
        <v>30</v>
      </c>
    </row>
    <row r="35" ht="14.25" spans="1:9">
      <c r="A35" s="12" t="s">
        <v>119</v>
      </c>
      <c r="B35" s="12" t="s">
        <v>39</v>
      </c>
      <c r="C35" s="12" t="s">
        <v>40</v>
      </c>
      <c r="D35" s="12" t="s">
        <v>120</v>
      </c>
      <c r="E35" s="12" t="s">
        <v>121</v>
      </c>
      <c r="F35" s="12" t="s">
        <v>122</v>
      </c>
      <c r="G35" s="12" t="s">
        <v>23</v>
      </c>
      <c r="H35" s="12" t="s">
        <v>44</v>
      </c>
      <c r="I35" s="12">
        <v>10</v>
      </c>
    </row>
    <row r="36" ht="14.25" spans="1:9">
      <c r="A36" s="12" t="s">
        <v>119</v>
      </c>
      <c r="B36" s="12" t="s">
        <v>39</v>
      </c>
      <c r="C36" s="12" t="s">
        <v>40</v>
      </c>
      <c r="D36" s="12" t="s">
        <v>120</v>
      </c>
      <c r="E36" s="12" t="s">
        <v>121</v>
      </c>
      <c r="F36" s="12" t="s">
        <v>122</v>
      </c>
      <c r="G36" s="12" t="s">
        <v>18</v>
      </c>
      <c r="H36" s="12" t="s">
        <v>44</v>
      </c>
      <c r="I36" s="12">
        <v>10</v>
      </c>
    </row>
    <row r="37" ht="14.25" spans="1:9">
      <c r="A37" s="12" t="s">
        <v>123</v>
      </c>
      <c r="B37" s="12" t="s">
        <v>39</v>
      </c>
      <c r="C37" s="12" t="s">
        <v>40</v>
      </c>
      <c r="D37" s="12" t="s">
        <v>124</v>
      </c>
      <c r="E37" s="12" t="s">
        <v>125</v>
      </c>
      <c r="F37" s="12" t="s">
        <v>126</v>
      </c>
      <c r="G37" s="12" t="s">
        <v>5</v>
      </c>
      <c r="H37" s="12" t="s">
        <v>44</v>
      </c>
      <c r="I37" s="12">
        <v>1</v>
      </c>
    </row>
    <row r="38" ht="14.25" spans="1:9">
      <c r="A38" s="12" t="s">
        <v>127</v>
      </c>
      <c r="B38" s="12" t="s">
        <v>39</v>
      </c>
      <c r="C38" s="12" t="s">
        <v>40</v>
      </c>
      <c r="D38" s="12" t="s">
        <v>78</v>
      </c>
      <c r="E38" s="12" t="s">
        <v>79</v>
      </c>
      <c r="F38" s="12" t="s">
        <v>80</v>
      </c>
      <c r="G38" s="12" t="s">
        <v>24</v>
      </c>
      <c r="H38" s="12" t="s">
        <v>44</v>
      </c>
      <c r="I38" s="12">
        <v>2</v>
      </c>
    </row>
    <row r="39" ht="14.25" spans="1:9">
      <c r="A39" s="12" t="s">
        <v>128</v>
      </c>
      <c r="B39" s="12" t="s">
        <v>39</v>
      </c>
      <c r="C39" s="12" t="s">
        <v>40</v>
      </c>
      <c r="D39" s="12" t="s">
        <v>129</v>
      </c>
      <c r="E39" s="12" t="s">
        <v>130</v>
      </c>
      <c r="F39" s="12" t="s">
        <v>131</v>
      </c>
      <c r="G39" s="12" t="s">
        <v>5</v>
      </c>
      <c r="H39" s="12" t="s">
        <v>44</v>
      </c>
      <c r="I39" s="12">
        <v>2</v>
      </c>
    </row>
    <row r="40" ht="14.25" spans="1:9">
      <c r="A40" s="12" t="s">
        <v>132</v>
      </c>
      <c r="B40" s="12" t="s">
        <v>39</v>
      </c>
      <c r="C40" s="12" t="s">
        <v>40</v>
      </c>
      <c r="D40" s="12" t="s">
        <v>133</v>
      </c>
      <c r="E40" s="12" t="s">
        <v>130</v>
      </c>
      <c r="F40" s="12" t="s">
        <v>131</v>
      </c>
      <c r="G40" s="12" t="s">
        <v>5</v>
      </c>
      <c r="H40" s="12" t="s">
        <v>44</v>
      </c>
      <c r="I40" s="12">
        <v>4</v>
      </c>
    </row>
    <row r="41" ht="14.25" spans="1:9">
      <c r="A41" s="12" t="s">
        <v>132</v>
      </c>
      <c r="B41" s="12" t="s">
        <v>39</v>
      </c>
      <c r="C41" s="12" t="s">
        <v>40</v>
      </c>
      <c r="D41" s="12" t="s">
        <v>133</v>
      </c>
      <c r="E41" s="12" t="s">
        <v>130</v>
      </c>
      <c r="F41" s="12" t="s">
        <v>131</v>
      </c>
      <c r="G41" s="12" t="s">
        <v>5</v>
      </c>
      <c r="H41" s="12" t="s">
        <v>44</v>
      </c>
      <c r="I41" s="12">
        <v>0</v>
      </c>
    </row>
    <row r="42" ht="14.25" spans="1:9">
      <c r="A42" s="12" t="s">
        <v>134</v>
      </c>
      <c r="B42" s="12" t="s">
        <v>39</v>
      </c>
      <c r="C42" s="12" t="s">
        <v>40</v>
      </c>
      <c r="D42" s="12" t="s">
        <v>135</v>
      </c>
      <c r="E42" s="12" t="s">
        <v>130</v>
      </c>
      <c r="F42" s="12" t="s">
        <v>131</v>
      </c>
      <c r="G42" s="12" t="s">
        <v>5</v>
      </c>
      <c r="H42" s="12" t="s">
        <v>44</v>
      </c>
      <c r="I42" s="12">
        <v>2</v>
      </c>
    </row>
    <row r="43" ht="14.25" spans="1:9">
      <c r="A43" s="12" t="s">
        <v>136</v>
      </c>
      <c r="B43" s="12" t="s">
        <v>39</v>
      </c>
      <c r="C43" s="12" t="s">
        <v>40</v>
      </c>
      <c r="D43" s="12" t="s">
        <v>137</v>
      </c>
      <c r="E43" s="12" t="s">
        <v>130</v>
      </c>
      <c r="F43" s="12" t="s">
        <v>131</v>
      </c>
      <c r="G43" s="12" t="s">
        <v>5</v>
      </c>
      <c r="H43" s="12" t="s">
        <v>44</v>
      </c>
      <c r="I43" s="12">
        <v>2</v>
      </c>
    </row>
    <row r="44" ht="14.25" spans="1:9">
      <c r="A44" s="12" t="s">
        <v>138</v>
      </c>
      <c r="B44" s="12" t="s">
        <v>39</v>
      </c>
      <c r="C44" s="12" t="s">
        <v>40</v>
      </c>
      <c r="D44" s="12" t="s">
        <v>139</v>
      </c>
      <c r="E44" s="12" t="s">
        <v>130</v>
      </c>
      <c r="F44" s="12" t="s">
        <v>131</v>
      </c>
      <c r="G44" s="12" t="s">
        <v>18</v>
      </c>
      <c r="H44" s="12" t="s">
        <v>44</v>
      </c>
      <c r="I44" s="12">
        <v>6</v>
      </c>
    </row>
    <row r="45" ht="14.25" spans="1:9">
      <c r="A45" s="12" t="s">
        <v>140</v>
      </c>
      <c r="B45" s="12" t="s">
        <v>39</v>
      </c>
      <c r="C45" s="12" t="s">
        <v>40</v>
      </c>
      <c r="D45" s="12" t="s">
        <v>141</v>
      </c>
      <c r="E45" s="12" t="s">
        <v>130</v>
      </c>
      <c r="F45" s="12" t="s">
        <v>131</v>
      </c>
      <c r="G45" s="12" t="s">
        <v>18</v>
      </c>
      <c r="H45" s="12" t="s">
        <v>44</v>
      </c>
      <c r="I45" s="12">
        <v>2</v>
      </c>
    </row>
    <row r="46" ht="14.25" spans="1:9">
      <c r="A46" s="12" t="s">
        <v>140</v>
      </c>
      <c r="B46" s="12" t="s">
        <v>39</v>
      </c>
      <c r="C46" s="12" t="s">
        <v>40</v>
      </c>
      <c r="D46" s="12" t="s">
        <v>141</v>
      </c>
      <c r="E46" s="12" t="s">
        <v>130</v>
      </c>
      <c r="F46" s="12" t="s">
        <v>131</v>
      </c>
      <c r="G46" s="12" t="s">
        <v>5</v>
      </c>
      <c r="H46" s="12" t="s">
        <v>44</v>
      </c>
      <c r="I46" s="12">
        <v>2</v>
      </c>
    </row>
    <row r="47" ht="14.25" spans="1:9">
      <c r="A47" s="12" t="s">
        <v>142</v>
      </c>
      <c r="B47" s="12" t="s">
        <v>39</v>
      </c>
      <c r="C47" s="12" t="s">
        <v>40</v>
      </c>
      <c r="D47" s="12" t="s">
        <v>143</v>
      </c>
      <c r="E47" s="12" t="s">
        <v>130</v>
      </c>
      <c r="F47" s="12" t="s">
        <v>131</v>
      </c>
      <c r="G47" s="12" t="s">
        <v>18</v>
      </c>
      <c r="H47" s="12" t="s">
        <v>44</v>
      </c>
      <c r="I47" s="12">
        <v>2</v>
      </c>
    </row>
    <row r="48" ht="14.25" spans="1:9">
      <c r="A48" s="12" t="s">
        <v>144</v>
      </c>
      <c r="B48" s="12" t="s">
        <v>39</v>
      </c>
      <c r="C48" s="12" t="s">
        <v>40</v>
      </c>
      <c r="D48" s="12" t="s">
        <v>145</v>
      </c>
      <c r="E48" s="12" t="s">
        <v>130</v>
      </c>
      <c r="F48" s="12" t="s">
        <v>131</v>
      </c>
      <c r="G48" s="12" t="s">
        <v>5</v>
      </c>
      <c r="H48" s="12" t="s">
        <v>44</v>
      </c>
      <c r="I48" s="12">
        <v>2</v>
      </c>
    </row>
    <row r="49" ht="14.25" spans="1:9">
      <c r="A49" s="12" t="s">
        <v>146</v>
      </c>
      <c r="B49" s="12" t="s">
        <v>39</v>
      </c>
      <c r="C49" s="12" t="s">
        <v>40</v>
      </c>
      <c r="D49" s="12" t="s">
        <v>147</v>
      </c>
      <c r="E49" s="12" t="s">
        <v>130</v>
      </c>
      <c r="F49" s="12" t="s">
        <v>131</v>
      </c>
      <c r="G49" s="12" t="s">
        <v>18</v>
      </c>
      <c r="H49" s="12" t="s">
        <v>44</v>
      </c>
      <c r="I49" s="12">
        <v>2</v>
      </c>
    </row>
    <row r="50" ht="14.25" spans="1:9">
      <c r="A50" s="12" t="s">
        <v>148</v>
      </c>
      <c r="B50" s="12" t="s">
        <v>39</v>
      </c>
      <c r="C50" s="12" t="s">
        <v>40</v>
      </c>
      <c r="D50" s="12" t="s">
        <v>149</v>
      </c>
      <c r="E50" s="12" t="s">
        <v>130</v>
      </c>
      <c r="F50" s="12" t="s">
        <v>131</v>
      </c>
      <c r="G50" s="12" t="s">
        <v>18</v>
      </c>
      <c r="H50" s="12" t="s">
        <v>44</v>
      </c>
      <c r="I50" s="12">
        <v>2</v>
      </c>
    </row>
    <row r="51" ht="14.25" spans="1:9">
      <c r="A51" s="12" t="s">
        <v>150</v>
      </c>
      <c r="B51" s="12" t="s">
        <v>39</v>
      </c>
      <c r="C51" s="12" t="s">
        <v>40</v>
      </c>
      <c r="D51" s="12" t="s">
        <v>151</v>
      </c>
      <c r="E51" s="12" t="s">
        <v>130</v>
      </c>
      <c r="F51" s="12" t="s">
        <v>131</v>
      </c>
      <c r="G51" s="12" t="s">
        <v>18</v>
      </c>
      <c r="H51" s="12" t="s">
        <v>44</v>
      </c>
      <c r="I51" s="12">
        <v>2</v>
      </c>
    </row>
    <row r="52" ht="14.25" spans="1:9">
      <c r="A52" s="12" t="s">
        <v>152</v>
      </c>
      <c r="B52" s="12" t="s">
        <v>39</v>
      </c>
      <c r="C52" s="12" t="s">
        <v>40</v>
      </c>
      <c r="D52" s="12" t="s">
        <v>153</v>
      </c>
      <c r="E52" s="12" t="s">
        <v>130</v>
      </c>
      <c r="F52" s="12" t="s">
        <v>131</v>
      </c>
      <c r="G52" s="12" t="s">
        <v>18</v>
      </c>
      <c r="H52" s="12" t="s">
        <v>44</v>
      </c>
      <c r="I52" s="12">
        <v>2</v>
      </c>
    </row>
    <row r="53" ht="14.25" spans="1:9">
      <c r="A53" s="12" t="s">
        <v>154</v>
      </c>
      <c r="B53" s="12" t="s">
        <v>39</v>
      </c>
      <c r="C53" s="12" t="s">
        <v>40</v>
      </c>
      <c r="D53" s="12" t="s">
        <v>155</v>
      </c>
      <c r="E53" s="12" t="s">
        <v>130</v>
      </c>
      <c r="F53" s="12" t="s">
        <v>131</v>
      </c>
      <c r="G53" s="12" t="s">
        <v>18</v>
      </c>
      <c r="H53" s="12" t="s">
        <v>44</v>
      </c>
      <c r="I53" s="12">
        <v>2</v>
      </c>
    </row>
    <row r="54" ht="14.25" spans="1:9">
      <c r="A54" s="12" t="s">
        <v>156</v>
      </c>
      <c r="B54" s="12" t="s">
        <v>39</v>
      </c>
      <c r="C54" s="12" t="s">
        <v>40</v>
      </c>
      <c r="D54" s="12" t="s">
        <v>157</v>
      </c>
      <c r="E54" s="12" t="s">
        <v>130</v>
      </c>
      <c r="F54" s="12" t="s">
        <v>131</v>
      </c>
      <c r="G54" s="12" t="s">
        <v>5</v>
      </c>
      <c r="H54" s="12" t="s">
        <v>44</v>
      </c>
      <c r="I54" s="12">
        <v>2</v>
      </c>
    </row>
    <row r="55" ht="14.25" spans="1:9">
      <c r="A55" s="12" t="s">
        <v>158</v>
      </c>
      <c r="B55" s="12" t="s">
        <v>39</v>
      </c>
      <c r="C55" s="12" t="s">
        <v>40</v>
      </c>
      <c r="D55" s="12" t="s">
        <v>159</v>
      </c>
      <c r="E55" s="12" t="s">
        <v>130</v>
      </c>
      <c r="F55" s="12" t="s">
        <v>131</v>
      </c>
      <c r="G55" s="12" t="s">
        <v>18</v>
      </c>
      <c r="H55" s="12" t="s">
        <v>44</v>
      </c>
      <c r="I55" s="12">
        <v>2</v>
      </c>
    </row>
    <row r="56" ht="14.25" spans="1:9">
      <c r="A56" s="12" t="s">
        <v>160</v>
      </c>
      <c r="B56" s="12" t="s">
        <v>39</v>
      </c>
      <c r="C56" s="12" t="s">
        <v>40</v>
      </c>
      <c r="D56" s="12" t="s">
        <v>161</v>
      </c>
      <c r="E56" s="12" t="s">
        <v>130</v>
      </c>
      <c r="F56" s="12" t="s">
        <v>131</v>
      </c>
      <c r="G56" s="12" t="s">
        <v>18</v>
      </c>
      <c r="H56" s="12" t="s">
        <v>44</v>
      </c>
      <c r="I56" s="12">
        <v>2</v>
      </c>
    </row>
    <row r="57" ht="14.25" spans="1:9">
      <c r="A57" s="12" t="s">
        <v>162</v>
      </c>
      <c r="B57" s="12" t="s">
        <v>39</v>
      </c>
      <c r="C57" s="12" t="s">
        <v>40</v>
      </c>
      <c r="D57" s="12" t="s">
        <v>163</v>
      </c>
      <c r="E57" s="12" t="s">
        <v>130</v>
      </c>
      <c r="F57" s="12" t="s">
        <v>131</v>
      </c>
      <c r="G57" s="12" t="s">
        <v>18</v>
      </c>
      <c r="H57" s="12" t="s">
        <v>44</v>
      </c>
      <c r="I57" s="12">
        <v>2</v>
      </c>
    </row>
    <row r="58" ht="14.25" spans="1:9">
      <c r="A58" s="12" t="s">
        <v>164</v>
      </c>
      <c r="B58" s="12" t="s">
        <v>39</v>
      </c>
      <c r="C58" s="12" t="s">
        <v>40</v>
      </c>
      <c r="D58" s="12" t="s">
        <v>165</v>
      </c>
      <c r="E58" s="12" t="s">
        <v>130</v>
      </c>
      <c r="F58" s="12" t="s">
        <v>131</v>
      </c>
      <c r="G58" s="12" t="s">
        <v>18</v>
      </c>
      <c r="H58" s="12" t="s">
        <v>44</v>
      </c>
      <c r="I58" s="12">
        <v>2</v>
      </c>
    </row>
    <row r="59" ht="14.25" spans="1:9">
      <c r="A59" s="12" t="s">
        <v>166</v>
      </c>
      <c r="B59" s="12" t="s">
        <v>39</v>
      </c>
      <c r="C59" s="12" t="s">
        <v>40</v>
      </c>
      <c r="D59" s="12" t="s">
        <v>167</v>
      </c>
      <c r="E59" s="12" t="s">
        <v>130</v>
      </c>
      <c r="F59" s="12" t="s">
        <v>131</v>
      </c>
      <c r="G59" s="12" t="s">
        <v>18</v>
      </c>
      <c r="H59" s="12" t="s">
        <v>44</v>
      </c>
      <c r="I59" s="12">
        <v>2</v>
      </c>
    </row>
    <row r="60" ht="14.25" spans="1:9">
      <c r="A60" s="12" t="s">
        <v>168</v>
      </c>
      <c r="B60" s="12" t="s">
        <v>39</v>
      </c>
      <c r="C60" s="12" t="s">
        <v>40</v>
      </c>
      <c r="D60" s="12" t="s">
        <v>169</v>
      </c>
      <c r="E60" s="12" t="s">
        <v>130</v>
      </c>
      <c r="F60" s="12" t="s">
        <v>131</v>
      </c>
      <c r="G60" s="12" t="s">
        <v>18</v>
      </c>
      <c r="H60" s="12" t="s">
        <v>44</v>
      </c>
      <c r="I60" s="12">
        <v>2</v>
      </c>
    </row>
    <row r="61" ht="14.25" spans="1:9">
      <c r="A61" s="12" t="s">
        <v>170</v>
      </c>
      <c r="B61" s="12" t="s">
        <v>39</v>
      </c>
      <c r="C61" s="12" t="s">
        <v>40</v>
      </c>
      <c r="D61" s="12" t="s">
        <v>171</v>
      </c>
      <c r="E61" s="12" t="s">
        <v>130</v>
      </c>
      <c r="F61" s="12" t="s">
        <v>131</v>
      </c>
      <c r="G61" s="12" t="s">
        <v>18</v>
      </c>
      <c r="H61" s="12" t="s">
        <v>44</v>
      </c>
      <c r="I61" s="12">
        <v>2</v>
      </c>
    </row>
    <row r="62" ht="14.25" spans="1:9">
      <c r="A62" s="12" t="s">
        <v>172</v>
      </c>
      <c r="B62" s="12" t="s">
        <v>39</v>
      </c>
      <c r="C62" s="12" t="s">
        <v>40</v>
      </c>
      <c r="D62" s="12" t="s">
        <v>173</v>
      </c>
      <c r="E62" s="12" t="s">
        <v>130</v>
      </c>
      <c r="F62" s="12" t="s">
        <v>131</v>
      </c>
      <c r="G62" s="12" t="s">
        <v>18</v>
      </c>
      <c r="H62" s="12" t="s">
        <v>44</v>
      </c>
      <c r="I62" s="12">
        <v>2</v>
      </c>
    </row>
    <row r="63" ht="14.25" spans="1:9">
      <c r="A63" s="12" t="s">
        <v>174</v>
      </c>
      <c r="B63" s="12" t="s">
        <v>39</v>
      </c>
      <c r="C63" s="12" t="s">
        <v>40</v>
      </c>
      <c r="D63" s="12" t="s">
        <v>175</v>
      </c>
      <c r="E63" s="12" t="s">
        <v>130</v>
      </c>
      <c r="F63" s="12" t="s">
        <v>131</v>
      </c>
      <c r="G63" s="12" t="s">
        <v>18</v>
      </c>
      <c r="H63" s="12" t="s">
        <v>44</v>
      </c>
      <c r="I63" s="12">
        <v>2</v>
      </c>
    </row>
    <row r="64" ht="14.25" spans="1:9">
      <c r="A64" s="12" t="s">
        <v>176</v>
      </c>
      <c r="B64" s="12" t="s">
        <v>39</v>
      </c>
      <c r="C64" s="12" t="s">
        <v>40</v>
      </c>
      <c r="D64" s="12" t="s">
        <v>177</v>
      </c>
      <c r="E64" s="12" t="s">
        <v>130</v>
      </c>
      <c r="F64" s="12" t="s">
        <v>131</v>
      </c>
      <c r="G64" s="12" t="s">
        <v>18</v>
      </c>
      <c r="H64" s="12" t="s">
        <v>44</v>
      </c>
      <c r="I64" s="12">
        <v>2</v>
      </c>
    </row>
    <row r="65" ht="14.25" spans="1:9">
      <c r="A65" s="12" t="s">
        <v>178</v>
      </c>
      <c r="B65" s="12" t="s">
        <v>39</v>
      </c>
      <c r="C65" s="12" t="s">
        <v>40</v>
      </c>
      <c r="D65" s="12" t="s">
        <v>179</v>
      </c>
      <c r="E65" s="12" t="s">
        <v>130</v>
      </c>
      <c r="F65" s="12" t="s">
        <v>131</v>
      </c>
      <c r="G65" s="12" t="s">
        <v>18</v>
      </c>
      <c r="H65" s="12" t="s">
        <v>44</v>
      </c>
      <c r="I65" s="12">
        <v>2</v>
      </c>
    </row>
    <row r="66" ht="14.25" spans="1:9">
      <c r="A66" s="12" t="s">
        <v>180</v>
      </c>
      <c r="B66" s="12" t="s">
        <v>39</v>
      </c>
      <c r="C66" s="12" t="s">
        <v>40</v>
      </c>
      <c r="D66" s="12" t="s">
        <v>181</v>
      </c>
      <c r="E66" s="12" t="s">
        <v>130</v>
      </c>
      <c r="F66" s="12" t="s">
        <v>131</v>
      </c>
      <c r="G66" s="12" t="s">
        <v>18</v>
      </c>
      <c r="H66" s="12" t="s">
        <v>44</v>
      </c>
      <c r="I66" s="12">
        <v>2</v>
      </c>
    </row>
    <row r="67" ht="14.25" spans="1:9">
      <c r="A67" s="12" t="s">
        <v>182</v>
      </c>
      <c r="B67" s="12" t="s">
        <v>39</v>
      </c>
      <c r="C67" s="12" t="s">
        <v>40</v>
      </c>
      <c r="D67" s="12" t="s">
        <v>183</v>
      </c>
      <c r="E67" s="12" t="s">
        <v>130</v>
      </c>
      <c r="F67" s="12" t="s">
        <v>131</v>
      </c>
      <c r="G67" s="12" t="s">
        <v>5</v>
      </c>
      <c r="H67" s="12" t="s">
        <v>44</v>
      </c>
      <c r="I67" s="12">
        <v>2</v>
      </c>
    </row>
    <row r="68" ht="14.25" spans="1:9">
      <c r="A68" s="12" t="s">
        <v>184</v>
      </c>
      <c r="B68" s="12" t="s">
        <v>39</v>
      </c>
      <c r="C68" s="12" t="s">
        <v>40</v>
      </c>
      <c r="D68" s="12" t="s">
        <v>185</v>
      </c>
      <c r="E68" s="12" t="s">
        <v>130</v>
      </c>
      <c r="F68" s="12" t="s">
        <v>131</v>
      </c>
      <c r="G68" s="12" t="s">
        <v>18</v>
      </c>
      <c r="H68" s="12" t="s">
        <v>44</v>
      </c>
      <c r="I68" s="12">
        <v>2</v>
      </c>
    </row>
    <row r="69" ht="14.25" spans="1:9">
      <c r="A69" s="12" t="s">
        <v>186</v>
      </c>
      <c r="B69" s="12" t="s">
        <v>39</v>
      </c>
      <c r="C69" s="12" t="s">
        <v>40</v>
      </c>
      <c r="D69" s="12" t="s">
        <v>187</v>
      </c>
      <c r="E69" s="12" t="s">
        <v>188</v>
      </c>
      <c r="F69" s="12" t="s">
        <v>189</v>
      </c>
      <c r="G69" s="12" t="s">
        <v>18</v>
      </c>
      <c r="H69" s="12" t="s">
        <v>44</v>
      </c>
      <c r="I69" s="12">
        <v>10</v>
      </c>
    </row>
    <row r="70" ht="14.25" spans="1:9">
      <c r="A70" s="12" t="s">
        <v>186</v>
      </c>
      <c r="B70" s="12" t="s">
        <v>39</v>
      </c>
      <c r="C70" s="12" t="s">
        <v>40</v>
      </c>
      <c r="D70" s="12" t="s">
        <v>187</v>
      </c>
      <c r="E70" s="12" t="s">
        <v>188</v>
      </c>
      <c r="F70" s="12" t="s">
        <v>189</v>
      </c>
      <c r="G70" s="12" t="s">
        <v>5</v>
      </c>
      <c r="H70" s="12" t="s">
        <v>44</v>
      </c>
      <c r="I70" s="12">
        <v>10</v>
      </c>
    </row>
    <row r="71" ht="14.25" spans="1:9">
      <c r="A71" s="12" t="s">
        <v>190</v>
      </c>
      <c r="B71" s="12" t="s">
        <v>39</v>
      </c>
      <c r="C71" s="12" t="s">
        <v>40</v>
      </c>
      <c r="D71" s="12" t="s">
        <v>191</v>
      </c>
      <c r="E71" s="12" t="s">
        <v>192</v>
      </c>
      <c r="F71" s="12" t="s">
        <v>71</v>
      </c>
      <c r="G71" s="12" t="s">
        <v>18</v>
      </c>
      <c r="H71" s="12" t="s">
        <v>44</v>
      </c>
      <c r="I71" s="12">
        <v>4</v>
      </c>
    </row>
    <row r="72" ht="14.25" spans="1:9">
      <c r="A72" s="12" t="s">
        <v>190</v>
      </c>
      <c r="B72" s="12" t="s">
        <v>39</v>
      </c>
      <c r="C72" s="12" t="s">
        <v>40</v>
      </c>
      <c r="D72" s="12" t="s">
        <v>191</v>
      </c>
      <c r="E72" s="12" t="s">
        <v>192</v>
      </c>
      <c r="F72" s="12" t="s">
        <v>71</v>
      </c>
      <c r="G72" s="12" t="s">
        <v>5</v>
      </c>
      <c r="H72" s="12" t="s">
        <v>44</v>
      </c>
      <c r="I72" s="12">
        <v>2</v>
      </c>
    </row>
    <row r="73" ht="14.25" spans="1:9">
      <c r="A73" s="12" t="s">
        <v>190</v>
      </c>
      <c r="B73" s="12" t="s">
        <v>39</v>
      </c>
      <c r="C73" s="12" t="s">
        <v>40</v>
      </c>
      <c r="D73" s="12" t="s">
        <v>191</v>
      </c>
      <c r="E73" s="12" t="s">
        <v>192</v>
      </c>
      <c r="F73" s="12" t="s">
        <v>71</v>
      </c>
      <c r="G73" s="12" t="s">
        <v>13</v>
      </c>
      <c r="H73" s="12"/>
      <c r="I73" s="12">
        <v>2</v>
      </c>
    </row>
    <row r="74" ht="14.25" spans="1:9">
      <c r="A74" s="12" t="s">
        <v>190</v>
      </c>
      <c r="B74" s="12" t="s">
        <v>39</v>
      </c>
      <c r="C74" s="12" t="s">
        <v>40</v>
      </c>
      <c r="D74" s="12" t="s">
        <v>191</v>
      </c>
      <c r="E74" s="12" t="s">
        <v>192</v>
      </c>
      <c r="F74" s="12" t="s">
        <v>71</v>
      </c>
      <c r="G74" s="12" t="s">
        <v>15</v>
      </c>
      <c r="H74" s="12"/>
      <c r="I74" s="12">
        <v>1</v>
      </c>
    </row>
    <row r="75" ht="14.25" spans="1:9">
      <c r="A75" s="12" t="s">
        <v>190</v>
      </c>
      <c r="B75" s="12" t="s">
        <v>39</v>
      </c>
      <c r="C75" s="12" t="s">
        <v>40</v>
      </c>
      <c r="D75" s="12" t="s">
        <v>191</v>
      </c>
      <c r="E75" s="12" t="s">
        <v>192</v>
      </c>
      <c r="F75" s="12" t="s">
        <v>71</v>
      </c>
      <c r="G75" s="12" t="s">
        <v>17</v>
      </c>
      <c r="H75" s="12"/>
      <c r="I75" s="12">
        <v>1</v>
      </c>
    </row>
    <row r="76" ht="14.25" spans="1:9">
      <c r="A76" s="12" t="s">
        <v>190</v>
      </c>
      <c r="B76" s="12" t="s">
        <v>39</v>
      </c>
      <c r="C76" s="12" t="s">
        <v>40</v>
      </c>
      <c r="D76" s="12" t="s">
        <v>191</v>
      </c>
      <c r="E76" s="12" t="s">
        <v>192</v>
      </c>
      <c r="F76" s="12" t="s">
        <v>71</v>
      </c>
      <c r="G76" s="12" t="s">
        <v>16</v>
      </c>
      <c r="H76" s="12"/>
      <c r="I76" s="12">
        <v>1</v>
      </c>
    </row>
    <row r="77" ht="14.25" spans="1:9">
      <c r="A77" s="12" t="s">
        <v>190</v>
      </c>
      <c r="B77" s="12" t="s">
        <v>39</v>
      </c>
      <c r="C77" s="12" t="s">
        <v>40</v>
      </c>
      <c r="D77" s="12" t="s">
        <v>191</v>
      </c>
      <c r="E77" s="12" t="s">
        <v>192</v>
      </c>
      <c r="F77" s="12" t="s">
        <v>71</v>
      </c>
      <c r="G77" s="12" t="s">
        <v>3</v>
      </c>
      <c r="H77" s="12" t="s">
        <v>44</v>
      </c>
      <c r="I77" s="12">
        <v>1</v>
      </c>
    </row>
    <row r="78" ht="14.25" spans="1:9">
      <c r="A78" s="12" t="s">
        <v>190</v>
      </c>
      <c r="B78" s="12" t="s">
        <v>39</v>
      </c>
      <c r="C78" s="12" t="s">
        <v>40</v>
      </c>
      <c r="D78" s="12" t="s">
        <v>191</v>
      </c>
      <c r="E78" s="12" t="s">
        <v>192</v>
      </c>
      <c r="F78" s="12" t="s">
        <v>71</v>
      </c>
      <c r="G78" s="12" t="s">
        <v>6</v>
      </c>
      <c r="H78" s="12"/>
      <c r="I78" s="12">
        <v>1</v>
      </c>
    </row>
    <row r="79" ht="14.25" spans="1:9">
      <c r="A79" s="12" t="s">
        <v>190</v>
      </c>
      <c r="B79" s="12" t="s">
        <v>39</v>
      </c>
      <c r="C79" s="12" t="s">
        <v>40</v>
      </c>
      <c r="D79" s="12" t="s">
        <v>191</v>
      </c>
      <c r="E79" s="12" t="s">
        <v>192</v>
      </c>
      <c r="F79" s="12" t="s">
        <v>71</v>
      </c>
      <c r="G79" s="12" t="s">
        <v>9</v>
      </c>
      <c r="H79" s="12"/>
      <c r="I79" s="12">
        <v>1</v>
      </c>
    </row>
    <row r="80" ht="14.25" spans="1:9">
      <c r="A80" s="12" t="s">
        <v>190</v>
      </c>
      <c r="B80" s="12" t="s">
        <v>39</v>
      </c>
      <c r="C80" s="12" t="s">
        <v>40</v>
      </c>
      <c r="D80" s="12" t="s">
        <v>191</v>
      </c>
      <c r="E80" s="12" t="s">
        <v>192</v>
      </c>
      <c r="F80" s="12" t="s">
        <v>71</v>
      </c>
      <c r="G80" s="12" t="s">
        <v>7</v>
      </c>
      <c r="H80" s="12"/>
      <c r="I80" s="12">
        <v>1</v>
      </c>
    </row>
    <row r="81" ht="14.25" spans="1:9">
      <c r="A81" s="12" t="s">
        <v>190</v>
      </c>
      <c r="B81" s="12" t="s">
        <v>39</v>
      </c>
      <c r="C81" s="12" t="s">
        <v>40</v>
      </c>
      <c r="D81" s="12" t="s">
        <v>191</v>
      </c>
      <c r="E81" s="12" t="s">
        <v>192</v>
      </c>
      <c r="F81" s="12" t="s">
        <v>71</v>
      </c>
      <c r="G81" s="12" t="s">
        <v>8</v>
      </c>
      <c r="H81" s="12"/>
      <c r="I81" s="12">
        <v>1</v>
      </c>
    </row>
    <row r="82" ht="14.25" spans="1:9">
      <c r="A82" s="12" t="s">
        <v>193</v>
      </c>
      <c r="B82" s="12" t="s">
        <v>39</v>
      </c>
      <c r="C82" s="12" t="s">
        <v>40</v>
      </c>
      <c r="D82" s="12" t="s">
        <v>194</v>
      </c>
      <c r="E82" s="12" t="s">
        <v>195</v>
      </c>
      <c r="F82" s="12" t="s">
        <v>196</v>
      </c>
      <c r="G82" s="12" t="s">
        <v>18</v>
      </c>
      <c r="H82" s="12" t="s">
        <v>44</v>
      </c>
      <c r="I82" s="12">
        <v>5</v>
      </c>
    </row>
    <row r="83" ht="14.25" spans="1:9">
      <c r="A83" s="12" t="s">
        <v>193</v>
      </c>
      <c r="B83" s="12" t="s">
        <v>39</v>
      </c>
      <c r="C83" s="12" t="s">
        <v>40</v>
      </c>
      <c r="D83" s="12" t="s">
        <v>194</v>
      </c>
      <c r="E83" s="12" t="s">
        <v>195</v>
      </c>
      <c r="F83" s="12" t="s">
        <v>196</v>
      </c>
      <c r="G83" s="12" t="s">
        <v>10</v>
      </c>
      <c r="H83" s="12" t="s">
        <v>44</v>
      </c>
      <c r="I83" s="12">
        <v>3</v>
      </c>
    </row>
    <row r="84" ht="14.25" spans="1:9">
      <c r="A84" s="12" t="s">
        <v>193</v>
      </c>
      <c r="B84" s="12" t="s">
        <v>39</v>
      </c>
      <c r="C84" s="12" t="s">
        <v>40</v>
      </c>
      <c r="D84" s="12" t="s">
        <v>194</v>
      </c>
      <c r="E84" s="12" t="s">
        <v>195</v>
      </c>
      <c r="F84" s="12" t="s">
        <v>196</v>
      </c>
      <c r="G84" s="12" t="s">
        <v>26</v>
      </c>
      <c r="H84" s="12" t="s">
        <v>44</v>
      </c>
      <c r="I84" s="12">
        <v>1</v>
      </c>
    </row>
    <row r="85" ht="14.25" spans="1:9">
      <c r="A85" s="12" t="s">
        <v>197</v>
      </c>
      <c r="B85" s="12" t="s">
        <v>39</v>
      </c>
      <c r="C85" s="12" t="s">
        <v>40</v>
      </c>
      <c r="D85" s="12" t="s">
        <v>198</v>
      </c>
      <c r="E85" s="12" t="s">
        <v>199</v>
      </c>
      <c r="F85" s="12" t="s">
        <v>199</v>
      </c>
      <c r="G85" s="12" t="s">
        <v>18</v>
      </c>
      <c r="H85" s="12" t="s">
        <v>44</v>
      </c>
      <c r="I85" s="12">
        <v>11</v>
      </c>
    </row>
    <row r="86" ht="14.25" spans="1:9">
      <c r="A86" s="12" t="s">
        <v>197</v>
      </c>
      <c r="B86" s="12" t="s">
        <v>39</v>
      </c>
      <c r="C86" s="12" t="s">
        <v>40</v>
      </c>
      <c r="D86" s="12" t="s">
        <v>198</v>
      </c>
      <c r="E86" s="12" t="s">
        <v>199</v>
      </c>
      <c r="F86" s="12" t="s">
        <v>199</v>
      </c>
      <c r="G86" s="12" t="s">
        <v>22</v>
      </c>
      <c r="H86" s="12" t="s">
        <v>44</v>
      </c>
      <c r="I86" s="12">
        <v>6</v>
      </c>
    </row>
    <row r="87" ht="14.25" spans="1:9">
      <c r="A87" s="12" t="s">
        <v>197</v>
      </c>
      <c r="B87" s="12" t="s">
        <v>39</v>
      </c>
      <c r="C87" s="12" t="s">
        <v>40</v>
      </c>
      <c r="D87" s="12" t="s">
        <v>198</v>
      </c>
      <c r="E87" s="12" t="s">
        <v>199</v>
      </c>
      <c r="F87" s="12" t="s">
        <v>199</v>
      </c>
      <c r="G87" s="12" t="s">
        <v>21</v>
      </c>
      <c r="H87" s="12" t="s">
        <v>44</v>
      </c>
      <c r="I87" s="12">
        <v>10</v>
      </c>
    </row>
    <row r="88" ht="14.25" spans="1:9">
      <c r="A88" s="12" t="s">
        <v>200</v>
      </c>
      <c r="B88" s="12" t="s">
        <v>39</v>
      </c>
      <c r="C88" s="12" t="s">
        <v>40</v>
      </c>
      <c r="D88" s="12" t="s">
        <v>201</v>
      </c>
      <c r="E88" s="12" t="s">
        <v>202</v>
      </c>
      <c r="F88" s="12" t="s">
        <v>203</v>
      </c>
      <c r="G88" s="12" t="s">
        <v>5</v>
      </c>
      <c r="H88" s="12" t="s">
        <v>44</v>
      </c>
      <c r="I88" s="12">
        <v>3</v>
      </c>
    </row>
    <row r="89" ht="14.25" spans="1:9">
      <c r="A89" s="12" t="s">
        <v>204</v>
      </c>
      <c r="B89" s="12" t="s">
        <v>39</v>
      </c>
      <c r="C89" s="12" t="s">
        <v>40</v>
      </c>
      <c r="D89" s="12" t="s">
        <v>87</v>
      </c>
      <c r="E89" s="12" t="s">
        <v>88</v>
      </c>
      <c r="F89" s="12" t="s">
        <v>89</v>
      </c>
      <c r="G89" s="12" t="s">
        <v>18</v>
      </c>
      <c r="H89" s="12" t="s">
        <v>44</v>
      </c>
      <c r="I89" s="12">
        <v>10</v>
      </c>
    </row>
    <row r="90" ht="14.25" spans="1:9">
      <c r="A90" s="12" t="s">
        <v>205</v>
      </c>
      <c r="B90" s="12" t="s">
        <v>39</v>
      </c>
      <c r="C90" s="12" t="s">
        <v>40</v>
      </c>
      <c r="D90" s="12" t="s">
        <v>206</v>
      </c>
      <c r="E90" s="12" t="s">
        <v>207</v>
      </c>
      <c r="F90" s="12" t="s">
        <v>208</v>
      </c>
      <c r="G90" s="12" t="s">
        <v>18</v>
      </c>
      <c r="H90" s="12" t="s">
        <v>44</v>
      </c>
      <c r="I90" s="12">
        <v>15</v>
      </c>
    </row>
    <row r="91" ht="14.25" spans="1:9">
      <c r="A91" s="12" t="s">
        <v>209</v>
      </c>
      <c r="B91" s="12" t="s">
        <v>39</v>
      </c>
      <c r="C91" s="12" t="s">
        <v>40</v>
      </c>
      <c r="D91" s="12" t="s">
        <v>210</v>
      </c>
      <c r="E91" s="12" t="s">
        <v>211</v>
      </c>
      <c r="F91" s="12" t="s">
        <v>212</v>
      </c>
      <c r="G91" s="12" t="s">
        <v>23</v>
      </c>
      <c r="H91" s="12"/>
      <c r="I91" s="12">
        <v>2</v>
      </c>
    </row>
    <row r="92" ht="14.25" spans="1:9">
      <c r="A92" s="12" t="s">
        <v>213</v>
      </c>
      <c r="B92" s="12" t="s">
        <v>39</v>
      </c>
      <c r="C92" s="12" t="s">
        <v>40</v>
      </c>
      <c r="D92" s="12" t="s">
        <v>214</v>
      </c>
      <c r="E92" s="12" t="s">
        <v>215</v>
      </c>
      <c r="F92" s="12" t="s">
        <v>216</v>
      </c>
      <c r="G92" s="12" t="s">
        <v>18</v>
      </c>
      <c r="H92" s="12" t="s">
        <v>44</v>
      </c>
      <c r="I92" s="12">
        <v>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26" sqref="F26"/>
    </sheetView>
  </sheetViews>
  <sheetFormatPr defaultColWidth="9" defaultRowHeight="13.5"/>
  <sheetData>
    <row r="1" spans="1:1">
      <c r="A1" t="s">
        <v>217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abSelected="1" workbookViewId="0">
      <selection activeCell="K18" sqref="K18"/>
    </sheetView>
  </sheetViews>
  <sheetFormatPr defaultColWidth="9" defaultRowHeight="13.5" outlineLevelCol="6"/>
  <cols>
    <col min="1" max="1" width="16.5" customWidth="1"/>
    <col min="3" max="3" width="4.5" customWidth="1"/>
    <col min="4" max="4" width="7.5" customWidth="1"/>
    <col min="5" max="5" width="6.625" customWidth="1"/>
    <col min="6" max="6" width="19" customWidth="1"/>
    <col min="7" max="7" width="18.625" customWidth="1"/>
  </cols>
  <sheetData>
    <row r="1" spans="1:6">
      <c r="A1" s="4" t="s">
        <v>218</v>
      </c>
      <c r="B1" s="4"/>
      <c r="C1" s="4"/>
      <c r="D1" s="4"/>
      <c r="E1" s="4"/>
      <c r="F1" s="4"/>
    </row>
    <row r="2" customFormat="1" spans="1:7">
      <c r="A2" s="5" t="s">
        <v>219</v>
      </c>
      <c r="B2" s="5" t="s">
        <v>37</v>
      </c>
      <c r="C2" s="5" t="s">
        <v>220</v>
      </c>
      <c r="D2" s="5" t="s">
        <v>2</v>
      </c>
      <c r="E2" s="6" t="s">
        <v>221</v>
      </c>
      <c r="F2" s="5" t="s">
        <v>222</v>
      </c>
      <c r="G2" s="5" t="s">
        <v>223</v>
      </c>
    </row>
    <row r="3" s="1" customFormat="1" spans="1:7">
      <c r="A3" s="7" t="s">
        <v>3</v>
      </c>
      <c r="B3" s="7">
        <v>1</v>
      </c>
      <c r="C3" s="7" t="s">
        <v>224</v>
      </c>
      <c r="D3" s="7">
        <v>190</v>
      </c>
      <c r="E3" s="7">
        <f t="shared" ref="E3:E32" si="0">B3*D3</f>
        <v>190</v>
      </c>
      <c r="F3" s="7" t="s">
        <v>225</v>
      </c>
      <c r="G3" s="8" t="s">
        <v>226</v>
      </c>
    </row>
    <row r="4" s="1" customFormat="1" spans="1:7">
      <c r="A4" s="7" t="s">
        <v>5</v>
      </c>
      <c r="B4" s="7">
        <v>165</v>
      </c>
      <c r="C4" s="7" t="s">
        <v>224</v>
      </c>
      <c r="D4" s="7">
        <v>76.5</v>
      </c>
      <c r="E4" s="7">
        <f t="shared" si="0"/>
        <v>12622.5</v>
      </c>
      <c r="F4" s="7" t="s">
        <v>225</v>
      </c>
      <c r="G4" s="6" t="s">
        <v>227</v>
      </c>
    </row>
    <row r="5" s="1" customFormat="1" spans="1:7">
      <c r="A5" s="8" t="s">
        <v>6</v>
      </c>
      <c r="B5" s="7">
        <v>1</v>
      </c>
      <c r="C5" s="7" t="s">
        <v>224</v>
      </c>
      <c r="D5" s="7">
        <v>55</v>
      </c>
      <c r="E5" s="7">
        <f t="shared" si="0"/>
        <v>55</v>
      </c>
      <c r="F5" s="7" t="s">
        <v>225</v>
      </c>
      <c r="G5" s="6" t="s">
        <v>228</v>
      </c>
    </row>
    <row r="6" s="1" customFormat="1" spans="1:7">
      <c r="A6" s="7" t="s">
        <v>7</v>
      </c>
      <c r="B6" s="7">
        <v>1</v>
      </c>
      <c r="C6" s="7" t="s">
        <v>224</v>
      </c>
      <c r="D6" s="7">
        <v>55</v>
      </c>
      <c r="E6" s="7">
        <f t="shared" si="0"/>
        <v>55</v>
      </c>
      <c r="F6" s="7" t="s">
        <v>225</v>
      </c>
      <c r="G6" s="6" t="s">
        <v>228</v>
      </c>
    </row>
    <row r="7" s="1" customFormat="1" spans="1:7">
      <c r="A7" s="7" t="s">
        <v>8</v>
      </c>
      <c r="B7" s="7">
        <v>1</v>
      </c>
      <c r="C7" s="7" t="s">
        <v>224</v>
      </c>
      <c r="D7" s="7">
        <v>55</v>
      </c>
      <c r="E7" s="7">
        <f t="shared" si="0"/>
        <v>55</v>
      </c>
      <c r="F7" s="7" t="s">
        <v>225</v>
      </c>
      <c r="G7" s="6" t="s">
        <v>228</v>
      </c>
    </row>
    <row r="8" s="1" customFormat="1" spans="1:7">
      <c r="A8" s="7" t="s">
        <v>9</v>
      </c>
      <c r="B8" s="7">
        <v>1</v>
      </c>
      <c r="C8" s="7" t="s">
        <v>224</v>
      </c>
      <c r="D8" s="7">
        <v>55</v>
      </c>
      <c r="E8" s="7">
        <f t="shared" si="0"/>
        <v>55</v>
      </c>
      <c r="F8" s="7" t="s">
        <v>225</v>
      </c>
      <c r="G8" s="6" t="s">
        <v>228</v>
      </c>
    </row>
    <row r="9" s="1" customFormat="1" spans="1:7">
      <c r="A9" s="7" t="s">
        <v>10</v>
      </c>
      <c r="B9" s="7">
        <v>5</v>
      </c>
      <c r="C9" s="7" t="s">
        <v>224</v>
      </c>
      <c r="D9" s="7">
        <v>72</v>
      </c>
      <c r="E9" s="7">
        <f t="shared" si="0"/>
        <v>360</v>
      </c>
      <c r="F9" s="7" t="s">
        <v>225</v>
      </c>
      <c r="G9" s="6" t="s">
        <v>226</v>
      </c>
    </row>
    <row r="10" s="1" customFormat="1" spans="1:7">
      <c r="A10" s="7" t="s">
        <v>11</v>
      </c>
      <c r="B10" s="7">
        <v>4</v>
      </c>
      <c r="C10" s="7" t="s">
        <v>224</v>
      </c>
      <c r="D10" s="7">
        <v>190</v>
      </c>
      <c r="E10" s="7">
        <f t="shared" si="0"/>
        <v>760</v>
      </c>
      <c r="F10" s="7" t="s">
        <v>225</v>
      </c>
      <c r="G10" s="6" t="s">
        <v>226</v>
      </c>
    </row>
    <row r="11" s="1" customFormat="1" spans="1:7">
      <c r="A11" s="7" t="s">
        <v>12</v>
      </c>
      <c r="B11" s="7">
        <v>20</v>
      </c>
      <c r="C11" s="7" t="s">
        <v>224</v>
      </c>
      <c r="D11" s="7">
        <v>180</v>
      </c>
      <c r="E11" s="7">
        <f t="shared" si="0"/>
        <v>3600</v>
      </c>
      <c r="F11" s="7" t="s">
        <v>225</v>
      </c>
      <c r="G11" s="6" t="s">
        <v>229</v>
      </c>
    </row>
    <row r="12" s="1" customFormat="1" spans="1:7">
      <c r="A12" s="7" t="s">
        <v>18</v>
      </c>
      <c r="B12" s="7">
        <v>407</v>
      </c>
      <c r="C12" s="7" t="s">
        <v>224</v>
      </c>
      <c r="D12" s="7">
        <v>58.5</v>
      </c>
      <c r="E12" s="7">
        <f t="shared" si="0"/>
        <v>23809.5</v>
      </c>
      <c r="F12" s="7" t="s">
        <v>225</v>
      </c>
      <c r="G12" s="6" t="s">
        <v>230</v>
      </c>
    </row>
    <row r="13" s="1" customFormat="1" spans="1:7">
      <c r="A13" s="7" t="s">
        <v>231</v>
      </c>
      <c r="B13" s="7">
        <v>6</v>
      </c>
      <c r="C13" s="7" t="s">
        <v>224</v>
      </c>
      <c r="D13" s="7">
        <v>45</v>
      </c>
      <c r="E13" s="7">
        <f t="shared" si="0"/>
        <v>270</v>
      </c>
      <c r="F13" s="7" t="s">
        <v>14</v>
      </c>
      <c r="G13" s="6" t="s">
        <v>232</v>
      </c>
    </row>
    <row r="14" s="1" customFormat="1" spans="1:7">
      <c r="A14" s="7" t="s">
        <v>20</v>
      </c>
      <c r="B14" s="7">
        <v>56</v>
      </c>
      <c r="C14" s="7" t="s">
        <v>224</v>
      </c>
      <c r="D14" s="7">
        <v>36</v>
      </c>
      <c r="E14" s="7">
        <f t="shared" si="0"/>
        <v>2016</v>
      </c>
      <c r="F14" s="7" t="s">
        <v>14</v>
      </c>
      <c r="G14" s="6" t="s">
        <v>233</v>
      </c>
    </row>
    <row r="15" s="1" customFormat="1" spans="1:7">
      <c r="A15" s="7" t="s">
        <v>21</v>
      </c>
      <c r="B15" s="7">
        <v>50</v>
      </c>
      <c r="C15" s="7" t="s">
        <v>224</v>
      </c>
      <c r="D15" s="7">
        <v>36</v>
      </c>
      <c r="E15" s="7">
        <f t="shared" si="0"/>
        <v>1800</v>
      </c>
      <c r="F15" s="7" t="s">
        <v>14</v>
      </c>
      <c r="G15" s="6" t="s">
        <v>233</v>
      </c>
    </row>
    <row r="16" s="1" customFormat="1" spans="1:7">
      <c r="A16" s="7" t="s">
        <v>234</v>
      </c>
      <c r="B16" s="7">
        <v>6</v>
      </c>
      <c r="C16" s="7" t="s">
        <v>224</v>
      </c>
      <c r="D16" s="7">
        <v>65</v>
      </c>
      <c r="E16" s="7">
        <f t="shared" si="0"/>
        <v>390</v>
      </c>
      <c r="F16" s="7" t="s">
        <v>225</v>
      </c>
      <c r="G16" s="6" t="s">
        <v>227</v>
      </c>
    </row>
    <row r="17" s="1" customFormat="1" spans="1:7">
      <c r="A17" s="8" t="s">
        <v>24</v>
      </c>
      <c r="B17" s="7">
        <v>2</v>
      </c>
      <c r="C17" s="7" t="s">
        <v>224</v>
      </c>
      <c r="D17" s="7">
        <v>230</v>
      </c>
      <c r="E17" s="7">
        <f t="shared" si="0"/>
        <v>460</v>
      </c>
      <c r="F17" s="7" t="s">
        <v>225</v>
      </c>
      <c r="G17" s="6" t="s">
        <v>235</v>
      </c>
    </row>
    <row r="18" s="1" customFormat="1" spans="1:7">
      <c r="A18" s="7" t="s">
        <v>25</v>
      </c>
      <c r="B18" s="7">
        <v>1</v>
      </c>
      <c r="C18" s="7" t="s">
        <v>224</v>
      </c>
      <c r="D18" s="7">
        <v>190</v>
      </c>
      <c r="E18" s="7">
        <f t="shared" si="0"/>
        <v>190</v>
      </c>
      <c r="F18" s="7" t="s">
        <v>225</v>
      </c>
      <c r="G18" s="6" t="s">
        <v>227</v>
      </c>
    </row>
    <row r="19" s="1" customFormat="1" spans="1:7">
      <c r="A19" s="7" t="s">
        <v>26</v>
      </c>
      <c r="B19" s="7">
        <v>1</v>
      </c>
      <c r="C19" s="7" t="s">
        <v>224</v>
      </c>
      <c r="D19" s="7">
        <v>180</v>
      </c>
      <c r="E19" s="7">
        <f t="shared" si="0"/>
        <v>180</v>
      </c>
      <c r="F19" s="7" t="s">
        <v>225</v>
      </c>
      <c r="G19" s="6" t="s">
        <v>228</v>
      </c>
    </row>
    <row r="20" s="1" customFormat="1" spans="1:7">
      <c r="A20" s="7" t="s">
        <v>28</v>
      </c>
      <c r="B20" s="7">
        <v>2</v>
      </c>
      <c r="C20" s="7" t="s">
        <v>224</v>
      </c>
      <c r="D20" s="7">
        <v>130</v>
      </c>
      <c r="E20" s="7">
        <f t="shared" si="0"/>
        <v>260</v>
      </c>
      <c r="F20" s="7" t="s">
        <v>14</v>
      </c>
      <c r="G20" s="6" t="s">
        <v>236</v>
      </c>
    </row>
    <row r="21" s="1" customFormat="1" spans="1:7">
      <c r="A21" s="7" t="s">
        <v>29</v>
      </c>
      <c r="B21" s="7">
        <v>3</v>
      </c>
      <c r="C21" s="7" t="s">
        <v>224</v>
      </c>
      <c r="D21" s="7">
        <v>145</v>
      </c>
      <c r="E21" s="7">
        <f t="shared" si="0"/>
        <v>435</v>
      </c>
      <c r="F21" s="7" t="s">
        <v>14</v>
      </c>
      <c r="G21" s="6" t="s">
        <v>237</v>
      </c>
    </row>
    <row r="22" s="2" customFormat="1" ht="14.25" spans="1:7">
      <c r="A22" s="9" t="s">
        <v>238</v>
      </c>
      <c r="B22" s="9">
        <v>3</v>
      </c>
      <c r="C22" s="9" t="s">
        <v>239</v>
      </c>
      <c r="D22" s="9">
        <v>12</v>
      </c>
      <c r="E22" s="7">
        <f t="shared" si="0"/>
        <v>36</v>
      </c>
      <c r="F22" s="7" t="s">
        <v>240</v>
      </c>
      <c r="G22" s="6" t="s">
        <v>241</v>
      </c>
    </row>
    <row r="23" s="2" customFormat="1" ht="14.25" spans="1:7">
      <c r="A23" s="9" t="s">
        <v>242</v>
      </c>
      <c r="B23" s="9">
        <v>1</v>
      </c>
      <c r="C23" s="9" t="s">
        <v>239</v>
      </c>
      <c r="D23" s="9">
        <v>12</v>
      </c>
      <c r="E23" s="7">
        <f t="shared" si="0"/>
        <v>12</v>
      </c>
      <c r="F23" s="7" t="s">
        <v>240</v>
      </c>
      <c r="G23" s="6" t="s">
        <v>241</v>
      </c>
    </row>
    <row r="24" s="2" customFormat="1" ht="14.25" spans="1:7">
      <c r="A24" s="9" t="s">
        <v>243</v>
      </c>
      <c r="B24" s="9">
        <v>1</v>
      </c>
      <c r="C24" s="9" t="s">
        <v>239</v>
      </c>
      <c r="D24" s="9">
        <v>12</v>
      </c>
      <c r="E24" s="7">
        <f t="shared" si="0"/>
        <v>12</v>
      </c>
      <c r="F24" s="7" t="s">
        <v>240</v>
      </c>
      <c r="G24" s="6" t="s">
        <v>241</v>
      </c>
    </row>
    <row r="25" s="2" customFormat="1" ht="14.25" spans="1:7">
      <c r="A25" s="9" t="s">
        <v>244</v>
      </c>
      <c r="B25" s="9">
        <v>1</v>
      </c>
      <c r="C25" s="9" t="s">
        <v>239</v>
      </c>
      <c r="D25" s="9">
        <v>12</v>
      </c>
      <c r="E25" s="7">
        <f t="shared" si="0"/>
        <v>12</v>
      </c>
      <c r="F25" s="7" t="s">
        <v>240</v>
      </c>
      <c r="G25" s="6" t="s">
        <v>241</v>
      </c>
    </row>
    <row r="26" s="1" customFormat="1" ht="14.25" spans="1:7">
      <c r="A26" s="7" t="s">
        <v>245</v>
      </c>
      <c r="B26" s="7">
        <v>7</v>
      </c>
      <c r="C26" s="9" t="s">
        <v>224</v>
      </c>
      <c r="D26" s="7">
        <v>54</v>
      </c>
      <c r="E26" s="7">
        <f t="shared" si="0"/>
        <v>378</v>
      </c>
      <c r="F26" s="7" t="s">
        <v>225</v>
      </c>
      <c r="G26" s="6" t="s">
        <v>228</v>
      </c>
    </row>
    <row r="27" s="2" customFormat="1" ht="14.25" spans="1:7">
      <c r="A27" s="9" t="s">
        <v>246</v>
      </c>
      <c r="B27" s="9">
        <v>6</v>
      </c>
      <c r="C27" s="9" t="s">
        <v>224</v>
      </c>
      <c r="D27" s="9">
        <v>160</v>
      </c>
      <c r="E27" s="7">
        <f t="shared" si="0"/>
        <v>960</v>
      </c>
      <c r="F27" s="7" t="s">
        <v>225</v>
      </c>
      <c r="G27" s="6" t="s">
        <v>227</v>
      </c>
    </row>
    <row r="28" s="2" customFormat="1" ht="14.25" spans="1:7">
      <c r="A28" s="9" t="s">
        <v>247</v>
      </c>
      <c r="B28" s="9">
        <v>3</v>
      </c>
      <c r="C28" s="9" t="s">
        <v>224</v>
      </c>
      <c r="D28" s="9">
        <v>100</v>
      </c>
      <c r="E28" s="7">
        <f t="shared" si="0"/>
        <v>300</v>
      </c>
      <c r="F28" s="7" t="s">
        <v>225</v>
      </c>
      <c r="G28" s="6" t="s">
        <v>248</v>
      </c>
    </row>
    <row r="29" s="2" customFormat="1" ht="14.25" spans="1:7">
      <c r="A29" s="9" t="s">
        <v>249</v>
      </c>
      <c r="B29" s="9">
        <v>3</v>
      </c>
      <c r="C29" s="9" t="s">
        <v>224</v>
      </c>
      <c r="D29" s="9">
        <v>82</v>
      </c>
      <c r="E29" s="7">
        <f t="shared" si="0"/>
        <v>246</v>
      </c>
      <c r="F29" s="7" t="s">
        <v>225</v>
      </c>
      <c r="G29" s="6" t="s">
        <v>229</v>
      </c>
    </row>
    <row r="30" s="2" customFormat="1" ht="14.25" spans="1:7">
      <c r="A30" s="9" t="s">
        <v>250</v>
      </c>
      <c r="B30" s="9">
        <v>1</v>
      </c>
      <c r="C30" s="9" t="s">
        <v>224</v>
      </c>
      <c r="D30" s="9">
        <v>83</v>
      </c>
      <c r="E30" s="7">
        <f t="shared" si="0"/>
        <v>83</v>
      </c>
      <c r="F30" s="7" t="s">
        <v>225</v>
      </c>
      <c r="G30" s="6" t="s">
        <v>228</v>
      </c>
    </row>
    <row r="31" s="3" customFormat="1" ht="14.25" spans="1:7">
      <c r="A31" s="10" t="s">
        <v>251</v>
      </c>
      <c r="B31" s="10">
        <v>1</v>
      </c>
      <c r="C31" s="10" t="s">
        <v>224</v>
      </c>
      <c r="D31" s="10">
        <v>84</v>
      </c>
      <c r="E31" s="7">
        <f t="shared" si="0"/>
        <v>84</v>
      </c>
      <c r="F31" s="7" t="s">
        <v>225</v>
      </c>
      <c r="G31" s="6" t="s">
        <v>228</v>
      </c>
    </row>
    <row r="32" s="3" customFormat="1" ht="14.25" spans="1:7">
      <c r="A32" s="10" t="s">
        <v>252</v>
      </c>
      <c r="B32" s="10">
        <v>2</v>
      </c>
      <c r="C32" s="10" t="s">
        <v>224</v>
      </c>
      <c r="D32" s="10">
        <v>85</v>
      </c>
      <c r="E32" s="7">
        <f t="shared" si="0"/>
        <v>170</v>
      </c>
      <c r="F32" s="7" t="s">
        <v>225</v>
      </c>
      <c r="G32" s="6" t="s">
        <v>228</v>
      </c>
    </row>
    <row r="33" spans="1:7">
      <c r="A33" s="5"/>
      <c r="B33" s="5"/>
      <c r="C33" s="5"/>
      <c r="D33" s="5"/>
      <c r="E33" s="5">
        <f>SUM(E3:E32)</f>
        <v>49856</v>
      </c>
      <c r="F33" s="5"/>
      <c r="G33" s="5"/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Result 1</vt:lpstr>
      <vt:lpstr>Query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OnlyYourRe</cp:lastModifiedBy>
  <dcterms:created xsi:type="dcterms:W3CDTF">2024-10-30T02:27:00Z</dcterms:created>
  <dcterms:modified xsi:type="dcterms:W3CDTF">2024-11-06T08:30:19Z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8E18BE0C959446518640FFC6657B3675_13</vt:lpwstr>
  </property>
  <property fmtid="{D5CDD505-2E9C-101B-9397-08002B2CF9AE}" pid="3" name="KSOProductBuildVer">
    <vt:lpwstr>2052-12.1.0.18608</vt:lpwstr>
  </property>
</Properties>
</file>